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9440" windowHeight="12555" activeTab="1"/>
  </bookViews>
  <sheets>
    <sheet name="個人優勝名單" sheetId="1" r:id="rId1"/>
    <sheet name="團體優勝名單" sheetId="2" r:id="rId2"/>
  </sheets>
  <calcPr calcId="144525"/>
</workbook>
</file>

<file path=xl/calcChain.xml><?xml version="1.0" encoding="utf-8"?>
<calcChain xmlns="http://schemas.openxmlformats.org/spreadsheetml/2006/main">
  <c r="M10" i="1" l="1"/>
  <c r="L10" i="1"/>
  <c r="M9" i="1"/>
  <c r="L9" i="1"/>
  <c r="M8" i="1"/>
  <c r="L8" i="1"/>
  <c r="M7" i="1"/>
  <c r="L7" i="1"/>
  <c r="M5" i="1"/>
  <c r="L5" i="1"/>
  <c r="M3" i="1"/>
  <c r="L3" i="1"/>
  <c r="J20" i="1" l="1"/>
  <c r="I20" i="1"/>
  <c r="J19" i="1"/>
  <c r="I19" i="1"/>
  <c r="J18" i="1"/>
  <c r="I18" i="1"/>
  <c r="J17" i="1"/>
  <c r="I17" i="1"/>
  <c r="J16" i="1"/>
  <c r="I16" i="1"/>
  <c r="J15" i="1"/>
  <c r="I15" i="1"/>
</calcChain>
</file>

<file path=xl/sharedStrings.xml><?xml version="1.0" encoding="utf-8"?>
<sst xmlns="http://schemas.openxmlformats.org/spreadsheetml/2006/main" count="119" uniqueCount="61">
  <si>
    <t>科別</t>
  </si>
  <si>
    <t>年</t>
  </si>
  <si>
    <t>班</t>
  </si>
  <si>
    <t>座號</t>
    <phoneticPr fontId="2" type="noConversion"/>
  </si>
  <si>
    <t>姓名</t>
    <phoneticPr fontId="2" type="noConversion"/>
  </si>
  <si>
    <t>國文</t>
    <phoneticPr fontId="2" type="noConversion"/>
  </si>
  <si>
    <t>英文</t>
    <phoneticPr fontId="2" type="noConversion"/>
  </si>
  <si>
    <t>數學</t>
    <phoneticPr fontId="2" type="noConversion"/>
  </si>
  <si>
    <t>會計</t>
    <phoneticPr fontId="2" type="noConversion"/>
  </si>
  <si>
    <t>商業概論</t>
    <phoneticPr fontId="2" type="noConversion"/>
  </si>
  <si>
    <t>計算機概論</t>
    <phoneticPr fontId="2" type="noConversion"/>
  </si>
  <si>
    <t>總分</t>
    <phoneticPr fontId="2" type="noConversion"/>
  </si>
  <si>
    <t>平均</t>
    <phoneticPr fontId="2" type="noConversion"/>
  </si>
  <si>
    <t>名次</t>
    <phoneticPr fontId="2" type="noConversion"/>
  </si>
  <si>
    <t>座號</t>
    <phoneticPr fontId="2" type="noConversion"/>
  </si>
  <si>
    <t>姓名</t>
    <phoneticPr fontId="2" type="noConversion"/>
  </si>
  <si>
    <t>國文</t>
    <phoneticPr fontId="2" type="noConversion"/>
  </si>
  <si>
    <t>英文</t>
    <phoneticPr fontId="2" type="noConversion"/>
  </si>
  <si>
    <t>數學</t>
    <phoneticPr fontId="2" type="noConversion"/>
  </si>
  <si>
    <t>總分</t>
    <phoneticPr fontId="2" type="noConversion"/>
  </si>
  <si>
    <t>平均</t>
    <phoneticPr fontId="2" type="noConversion"/>
  </si>
  <si>
    <t>名次</t>
    <phoneticPr fontId="2" type="noConversion"/>
  </si>
  <si>
    <t>綜合高中</t>
    <phoneticPr fontId="6" type="noConversion"/>
  </si>
  <si>
    <t>一</t>
    <phoneticPr fontId="6" type="noConversion"/>
  </si>
  <si>
    <t>綜合高中</t>
  </si>
  <si>
    <t>周○誠</t>
    <phoneticPr fontId="2" type="noConversion"/>
  </si>
  <si>
    <t>黃○凡</t>
    <phoneticPr fontId="2" type="noConversion"/>
  </si>
  <si>
    <t>熊○鵑</t>
    <phoneticPr fontId="2" type="noConversion"/>
  </si>
  <si>
    <t>徐○承</t>
    <phoneticPr fontId="2" type="noConversion"/>
  </si>
  <si>
    <t>鍾○翔</t>
    <phoneticPr fontId="2" type="noConversion"/>
  </si>
  <si>
    <t>國際貿易</t>
    <phoneticPr fontId="6" type="noConversion"/>
  </si>
  <si>
    <t>一</t>
    <phoneticPr fontId="6" type="noConversion"/>
  </si>
  <si>
    <t>商業經營</t>
    <phoneticPr fontId="6" type="noConversion"/>
  </si>
  <si>
    <t>資料處理</t>
    <phoneticPr fontId="6" type="noConversion"/>
  </si>
  <si>
    <t>陳○維</t>
    <phoneticPr fontId="2" type="noConversion"/>
  </si>
  <si>
    <t>廖○琳</t>
    <phoneticPr fontId="2" type="noConversion"/>
  </si>
  <si>
    <t>古○銣</t>
    <phoneticPr fontId="2" type="noConversion"/>
  </si>
  <si>
    <t>林○智</t>
    <phoneticPr fontId="2" type="noConversion"/>
  </si>
  <si>
    <t>張○誠</t>
    <phoneticPr fontId="2" type="noConversion"/>
  </si>
  <si>
    <t>徐○褕</t>
    <phoneticPr fontId="2" type="noConversion"/>
  </si>
  <si>
    <t>敖○雯</t>
    <phoneticPr fontId="2" type="noConversion"/>
  </si>
  <si>
    <t>曾○婷</t>
    <phoneticPr fontId="2" type="noConversion"/>
  </si>
  <si>
    <t>湯○容</t>
    <phoneticPr fontId="2" type="noConversion"/>
  </si>
  <si>
    <t>葉○翰</t>
    <phoneticPr fontId="2" type="noConversion"/>
  </si>
  <si>
    <t>徐  ○</t>
    <phoneticPr fontId="2" type="noConversion"/>
  </si>
  <si>
    <t>106學年第二學期一年級始業考個人優勝名單</t>
    <phoneticPr fontId="3" type="noConversion"/>
  </si>
  <si>
    <t>國文</t>
    <phoneticPr fontId="2" type="noConversion"/>
  </si>
  <si>
    <t>英文</t>
    <phoneticPr fontId="2" type="noConversion"/>
  </si>
  <si>
    <t>數學</t>
    <phoneticPr fontId="2" type="noConversion"/>
  </si>
  <si>
    <t>會計</t>
    <phoneticPr fontId="2" type="noConversion"/>
  </si>
  <si>
    <t>商業概論</t>
    <phoneticPr fontId="2" type="noConversion"/>
  </si>
  <si>
    <t>計算機概論</t>
    <phoneticPr fontId="2" type="noConversion"/>
  </si>
  <si>
    <t>總分</t>
    <phoneticPr fontId="2" type="noConversion"/>
  </si>
  <si>
    <t>名次</t>
    <phoneticPr fontId="2" type="noConversion"/>
  </si>
  <si>
    <t>商經</t>
  </si>
  <si>
    <t>一</t>
  </si>
  <si>
    <t>國貿</t>
  </si>
  <si>
    <t>資處</t>
  </si>
  <si>
    <t>綜高</t>
  </si>
  <si>
    <t>備註：缺考及身心障礙生未列入各班平均</t>
  </si>
  <si>
    <t>106學年第二學期一年級始業考團體優勝名單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</si>
</sst>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0.0_);[Red]\(0.0\)"/>
    <numFmt numFmtId="178" formatCode="0.0_ "/>
    <numFmt numFmtId="179" formatCode="0_ "/>
    <numFmt numFmtId="180" formatCode="0.00_);[Red]\(0.00\)"/>
  </numFmts>
  <fonts count="10" x14ac:knownFonts="1">
    <font>
      <sz val="12"/>
      <color theme="1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細明體"/>
      <family val="3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4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7" fillId="0" borderId="1" xfId="0" applyNumberFormat="1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7" fontId="7" fillId="0" borderId="0" xfId="0" applyNumberFormat="1" applyFont="1">
      <alignment vertical="center"/>
    </xf>
    <xf numFmtId="179" fontId="7" fillId="0" borderId="1" xfId="0" applyNumberFormat="1" applyFont="1" applyBorder="1" applyAlignment="1">
      <alignment horizontal="center"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0" fontId="8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7" fontId="5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77" fontId="5" fillId="3" borderId="3" xfId="0" applyNumberFormat="1" applyFont="1" applyFill="1" applyBorder="1" applyAlignment="1">
      <alignment horizontal="center" vertical="center"/>
    </xf>
    <xf numFmtId="177" fontId="7" fillId="3" borderId="3" xfId="0" applyNumberFormat="1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/>
    </xf>
    <xf numFmtId="177" fontId="5" fillId="3" borderId="9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80" fontId="7" fillId="0" borderId="3" xfId="0" applyNumberFormat="1" applyFont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180" fontId="7" fillId="0" borderId="9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sqref="A1:N1"/>
    </sheetView>
  </sheetViews>
  <sheetFormatPr defaultRowHeight="16.5" x14ac:dyDescent="0.25"/>
  <cols>
    <col min="1" max="1" width="11.25" customWidth="1"/>
  </cols>
  <sheetData>
    <row r="1" spans="1:14" ht="25.5" x14ac:dyDescent="0.25">
      <c r="A1" s="56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19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</row>
    <row r="3" spans="1:14" ht="19.5" x14ac:dyDescent="0.25">
      <c r="A3" s="2" t="s">
        <v>30</v>
      </c>
      <c r="B3" s="2" t="s">
        <v>31</v>
      </c>
      <c r="C3" s="2">
        <v>1</v>
      </c>
      <c r="D3" s="2">
        <v>36</v>
      </c>
      <c r="E3" s="3" t="s">
        <v>35</v>
      </c>
      <c r="F3" s="4">
        <v>88</v>
      </c>
      <c r="G3" s="4">
        <v>88</v>
      </c>
      <c r="H3" s="4">
        <v>85</v>
      </c>
      <c r="I3" s="4">
        <v>98</v>
      </c>
      <c r="J3" s="4">
        <v>98</v>
      </c>
      <c r="K3" s="4">
        <v>95</v>
      </c>
      <c r="L3" s="4">
        <f>SUM(F3:K3)</f>
        <v>552</v>
      </c>
      <c r="M3" s="5">
        <f>AVERAGE(F3:K3)</f>
        <v>92</v>
      </c>
      <c r="N3" s="6">
        <v>1</v>
      </c>
    </row>
    <row r="4" spans="1:14" ht="19.5" x14ac:dyDescent="0.25">
      <c r="A4" s="2" t="s">
        <v>32</v>
      </c>
      <c r="B4" s="2" t="s">
        <v>31</v>
      </c>
      <c r="C4" s="2">
        <v>1</v>
      </c>
      <c r="D4" s="2">
        <v>14</v>
      </c>
      <c r="E4" s="7" t="s">
        <v>36</v>
      </c>
      <c r="F4" s="4">
        <v>82</v>
      </c>
      <c r="G4" s="4">
        <v>68</v>
      </c>
      <c r="H4" s="4">
        <v>76</v>
      </c>
      <c r="I4" s="4">
        <v>100</v>
      </c>
      <c r="J4" s="4">
        <v>96</v>
      </c>
      <c r="K4" s="4">
        <v>88</v>
      </c>
      <c r="L4" s="4">
        <v>510</v>
      </c>
      <c r="M4" s="5">
        <v>85</v>
      </c>
      <c r="N4" s="6">
        <v>2</v>
      </c>
    </row>
    <row r="5" spans="1:14" ht="19.5" x14ac:dyDescent="0.25">
      <c r="A5" s="2" t="s">
        <v>30</v>
      </c>
      <c r="B5" s="2" t="s">
        <v>31</v>
      </c>
      <c r="C5" s="8">
        <v>2</v>
      </c>
      <c r="D5" s="2">
        <v>2</v>
      </c>
      <c r="E5" s="3" t="s">
        <v>37</v>
      </c>
      <c r="F5" s="4">
        <v>76</v>
      </c>
      <c r="G5" s="4">
        <v>70</v>
      </c>
      <c r="H5" s="4">
        <v>84</v>
      </c>
      <c r="I5" s="4">
        <v>98</v>
      </c>
      <c r="J5" s="4">
        <v>90</v>
      </c>
      <c r="K5" s="4">
        <v>90</v>
      </c>
      <c r="L5" s="4">
        <f>SUM(F5:K5)</f>
        <v>508</v>
      </c>
      <c r="M5" s="5">
        <f>AVERAGE(F5:K5)</f>
        <v>84.666666666666671</v>
      </c>
      <c r="N5" s="6">
        <v>3</v>
      </c>
    </row>
    <row r="6" spans="1:14" ht="19.5" x14ac:dyDescent="0.25">
      <c r="A6" s="2" t="s">
        <v>33</v>
      </c>
      <c r="B6" s="2" t="s">
        <v>31</v>
      </c>
      <c r="C6" s="8">
        <v>2</v>
      </c>
      <c r="D6" s="2">
        <v>9</v>
      </c>
      <c r="E6" s="7" t="s">
        <v>38</v>
      </c>
      <c r="F6" s="4">
        <v>86</v>
      </c>
      <c r="G6" s="4">
        <v>71</v>
      </c>
      <c r="H6" s="4">
        <v>69</v>
      </c>
      <c r="I6" s="4">
        <v>85</v>
      </c>
      <c r="J6" s="4">
        <v>98</v>
      </c>
      <c r="K6" s="4">
        <v>93</v>
      </c>
      <c r="L6" s="4">
        <v>502</v>
      </c>
      <c r="M6" s="5">
        <v>83.666666666666671</v>
      </c>
      <c r="N6" s="6">
        <v>4</v>
      </c>
    </row>
    <row r="7" spans="1:14" ht="19.5" x14ac:dyDescent="0.25">
      <c r="A7" s="2" t="s">
        <v>32</v>
      </c>
      <c r="B7" s="2" t="s">
        <v>31</v>
      </c>
      <c r="C7" s="2">
        <v>2</v>
      </c>
      <c r="D7" s="2">
        <v>23</v>
      </c>
      <c r="E7" s="3" t="s">
        <v>39</v>
      </c>
      <c r="F7" s="4">
        <v>92</v>
      </c>
      <c r="G7" s="4">
        <v>71</v>
      </c>
      <c r="H7" s="4">
        <v>66</v>
      </c>
      <c r="I7" s="4">
        <v>90</v>
      </c>
      <c r="J7" s="4">
        <v>94</v>
      </c>
      <c r="K7" s="4">
        <v>85</v>
      </c>
      <c r="L7" s="4">
        <f>SUM(F7:K7)</f>
        <v>498</v>
      </c>
      <c r="M7" s="5">
        <f>AVERAGE(F7:K7)</f>
        <v>83</v>
      </c>
      <c r="N7" s="6">
        <v>5</v>
      </c>
    </row>
    <row r="8" spans="1:14" ht="19.5" x14ac:dyDescent="0.25">
      <c r="A8" s="2" t="s">
        <v>30</v>
      </c>
      <c r="B8" s="2" t="s">
        <v>31</v>
      </c>
      <c r="C8" s="8">
        <v>2</v>
      </c>
      <c r="D8" s="2">
        <v>24</v>
      </c>
      <c r="E8" s="9" t="s">
        <v>40</v>
      </c>
      <c r="F8" s="4">
        <v>80</v>
      </c>
      <c r="G8" s="4">
        <v>86</v>
      </c>
      <c r="H8" s="4">
        <v>67</v>
      </c>
      <c r="I8" s="4">
        <v>85</v>
      </c>
      <c r="J8" s="4">
        <v>92</v>
      </c>
      <c r="K8" s="4">
        <v>83</v>
      </c>
      <c r="L8" s="4">
        <f>SUM(F8:K8)</f>
        <v>493</v>
      </c>
      <c r="M8" s="5">
        <f>AVERAGE(F8:K8)</f>
        <v>82.166666666666671</v>
      </c>
      <c r="N8" s="6">
        <v>6</v>
      </c>
    </row>
    <row r="9" spans="1:14" ht="19.5" x14ac:dyDescent="0.25">
      <c r="A9" s="2" t="s">
        <v>30</v>
      </c>
      <c r="B9" s="2" t="s">
        <v>31</v>
      </c>
      <c r="C9" s="2">
        <v>2</v>
      </c>
      <c r="D9" s="2">
        <v>3</v>
      </c>
      <c r="E9" s="9" t="s">
        <v>44</v>
      </c>
      <c r="F9" s="4">
        <v>74</v>
      </c>
      <c r="G9" s="4">
        <v>76</v>
      </c>
      <c r="H9" s="4">
        <v>70</v>
      </c>
      <c r="I9" s="4">
        <v>90</v>
      </c>
      <c r="J9" s="4">
        <v>88</v>
      </c>
      <c r="K9" s="4">
        <v>83</v>
      </c>
      <c r="L9" s="4">
        <f>SUM(F9:K9)</f>
        <v>481</v>
      </c>
      <c r="M9" s="5">
        <f>AVERAGE(F9:K9)</f>
        <v>80.166666666666671</v>
      </c>
      <c r="N9" s="6">
        <v>7</v>
      </c>
    </row>
    <row r="10" spans="1:14" ht="19.5" x14ac:dyDescent="0.25">
      <c r="A10" s="2" t="s">
        <v>30</v>
      </c>
      <c r="B10" s="2" t="s">
        <v>31</v>
      </c>
      <c r="C10" s="8">
        <v>2</v>
      </c>
      <c r="D10" s="2">
        <v>31</v>
      </c>
      <c r="E10" s="9" t="s">
        <v>41</v>
      </c>
      <c r="F10" s="4">
        <v>86</v>
      </c>
      <c r="G10" s="4">
        <v>82</v>
      </c>
      <c r="H10" s="4">
        <v>73</v>
      </c>
      <c r="I10" s="4">
        <v>80</v>
      </c>
      <c r="J10" s="4">
        <v>90</v>
      </c>
      <c r="K10" s="4">
        <v>70</v>
      </c>
      <c r="L10" s="4">
        <f>SUM(F10:K10)</f>
        <v>481</v>
      </c>
      <c r="M10" s="5">
        <f>AVERAGE(F10:K10)</f>
        <v>80.166666666666671</v>
      </c>
      <c r="N10" s="6">
        <v>7</v>
      </c>
    </row>
    <row r="11" spans="1:14" ht="19.5" x14ac:dyDescent="0.25">
      <c r="A11" s="2" t="s">
        <v>32</v>
      </c>
      <c r="B11" s="2" t="s">
        <v>31</v>
      </c>
      <c r="C11" s="2">
        <v>1</v>
      </c>
      <c r="D11" s="2">
        <v>29</v>
      </c>
      <c r="E11" s="10" t="s">
        <v>42</v>
      </c>
      <c r="F11" s="4">
        <v>64</v>
      </c>
      <c r="G11" s="4">
        <v>86</v>
      </c>
      <c r="H11" s="4">
        <v>57</v>
      </c>
      <c r="I11" s="4">
        <v>78</v>
      </c>
      <c r="J11" s="4">
        <v>100</v>
      </c>
      <c r="K11" s="4">
        <v>90</v>
      </c>
      <c r="L11" s="4">
        <v>475</v>
      </c>
      <c r="M11" s="5">
        <v>79.166666666666671</v>
      </c>
      <c r="N11" s="6">
        <v>9</v>
      </c>
    </row>
    <row r="12" spans="1:14" ht="19.5" x14ac:dyDescent="0.25">
      <c r="A12" s="2" t="s">
        <v>32</v>
      </c>
      <c r="B12" s="2" t="s">
        <v>31</v>
      </c>
      <c r="C12" s="2">
        <v>3</v>
      </c>
      <c r="D12" s="2">
        <v>12</v>
      </c>
      <c r="E12" s="11" t="s">
        <v>43</v>
      </c>
      <c r="F12" s="4">
        <v>66</v>
      </c>
      <c r="G12" s="4">
        <v>68</v>
      </c>
      <c r="H12" s="4">
        <v>74</v>
      </c>
      <c r="I12" s="4">
        <v>78</v>
      </c>
      <c r="J12" s="4">
        <v>94</v>
      </c>
      <c r="K12" s="4">
        <v>95</v>
      </c>
      <c r="L12" s="4">
        <v>475</v>
      </c>
      <c r="M12" s="11">
        <v>79.166666666666671</v>
      </c>
      <c r="N12" s="6">
        <v>9</v>
      </c>
    </row>
    <row r="13" spans="1:14" ht="19.5" x14ac:dyDescent="0.25">
      <c r="A13" s="12"/>
      <c r="B13" s="12"/>
      <c r="C13" s="12"/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2"/>
    </row>
    <row r="14" spans="1:14" ht="19.5" x14ac:dyDescent="0.25">
      <c r="A14" s="1" t="s">
        <v>0</v>
      </c>
      <c r="B14" s="1" t="s">
        <v>1</v>
      </c>
      <c r="C14" s="1" t="s">
        <v>2</v>
      </c>
      <c r="D14" s="1" t="s">
        <v>14</v>
      </c>
      <c r="E14" s="1" t="s">
        <v>15</v>
      </c>
      <c r="F14" s="1" t="s">
        <v>16</v>
      </c>
      <c r="G14" s="1" t="s">
        <v>17</v>
      </c>
      <c r="H14" s="1" t="s">
        <v>18</v>
      </c>
      <c r="I14" s="1" t="s">
        <v>19</v>
      </c>
      <c r="J14" s="1" t="s">
        <v>20</v>
      </c>
      <c r="K14" s="1" t="s">
        <v>21</v>
      </c>
      <c r="L14" s="14"/>
      <c r="M14" s="14"/>
      <c r="N14" s="14"/>
    </row>
    <row r="15" spans="1:14" ht="19.5" x14ac:dyDescent="0.25">
      <c r="A15" s="2" t="s">
        <v>22</v>
      </c>
      <c r="B15" s="2" t="s">
        <v>23</v>
      </c>
      <c r="C15" s="2">
        <v>1</v>
      </c>
      <c r="D15" s="2">
        <v>11</v>
      </c>
      <c r="E15" s="9" t="s">
        <v>34</v>
      </c>
      <c r="F15" s="4">
        <v>80</v>
      </c>
      <c r="G15" s="4">
        <v>86</v>
      </c>
      <c r="H15" s="4">
        <v>78</v>
      </c>
      <c r="I15" s="4">
        <f t="shared" ref="I15:I20" si="0">SUM(F15:H15)</f>
        <v>244</v>
      </c>
      <c r="J15" s="5">
        <f t="shared" ref="J15:J20" si="1">AVERAGE(F15:H15)</f>
        <v>81.333333333333329</v>
      </c>
      <c r="K15" s="6">
        <v>1</v>
      </c>
      <c r="L15" s="15"/>
      <c r="M15" s="15"/>
      <c r="N15" s="16"/>
    </row>
    <row r="16" spans="1:14" ht="19.5" x14ac:dyDescent="0.25">
      <c r="A16" s="2" t="s">
        <v>24</v>
      </c>
      <c r="B16" s="2" t="s">
        <v>23</v>
      </c>
      <c r="C16" s="2">
        <v>3</v>
      </c>
      <c r="D16" s="2">
        <v>37</v>
      </c>
      <c r="E16" s="9" t="s">
        <v>25</v>
      </c>
      <c r="F16" s="17">
        <v>63</v>
      </c>
      <c r="G16" s="17">
        <v>83</v>
      </c>
      <c r="H16" s="17">
        <v>83</v>
      </c>
      <c r="I16" s="17">
        <f t="shared" si="0"/>
        <v>229</v>
      </c>
      <c r="J16" s="11">
        <f t="shared" si="1"/>
        <v>76.333333333333329</v>
      </c>
      <c r="K16" s="6">
        <v>2</v>
      </c>
      <c r="L16" s="12"/>
      <c r="M16" s="18"/>
      <c r="N16" s="12"/>
    </row>
    <row r="17" spans="1:14" ht="19.5" x14ac:dyDescent="0.25">
      <c r="A17" s="2" t="s">
        <v>24</v>
      </c>
      <c r="B17" s="2" t="s">
        <v>23</v>
      </c>
      <c r="C17" s="8">
        <v>1</v>
      </c>
      <c r="D17" s="2">
        <v>28</v>
      </c>
      <c r="E17" s="9" t="s">
        <v>26</v>
      </c>
      <c r="F17" s="4">
        <v>77</v>
      </c>
      <c r="G17" s="4">
        <v>88</v>
      </c>
      <c r="H17" s="4">
        <v>59</v>
      </c>
      <c r="I17" s="4">
        <f t="shared" si="0"/>
        <v>224</v>
      </c>
      <c r="J17" s="5">
        <f t="shared" si="1"/>
        <v>74.666666666666671</v>
      </c>
      <c r="K17" s="6">
        <v>3</v>
      </c>
      <c r="L17" s="15"/>
      <c r="M17" s="19"/>
      <c r="N17" s="16"/>
    </row>
    <row r="18" spans="1:14" ht="19.5" x14ac:dyDescent="0.25">
      <c r="A18" s="2" t="s">
        <v>24</v>
      </c>
      <c r="B18" s="2" t="s">
        <v>23</v>
      </c>
      <c r="C18" s="8">
        <v>4</v>
      </c>
      <c r="D18" s="2">
        <v>35</v>
      </c>
      <c r="E18" s="9" t="s">
        <v>27</v>
      </c>
      <c r="F18" s="17">
        <v>82</v>
      </c>
      <c r="G18" s="17">
        <v>85</v>
      </c>
      <c r="H18" s="17">
        <v>55</v>
      </c>
      <c r="I18" s="17">
        <f t="shared" si="0"/>
        <v>222</v>
      </c>
      <c r="J18" s="11">
        <f t="shared" si="1"/>
        <v>74</v>
      </c>
      <c r="K18" s="6">
        <v>4</v>
      </c>
      <c r="L18" s="12"/>
      <c r="M18" s="12"/>
      <c r="N18" s="12"/>
    </row>
    <row r="19" spans="1:14" ht="19.5" x14ac:dyDescent="0.25">
      <c r="A19" s="2" t="s">
        <v>24</v>
      </c>
      <c r="B19" s="2" t="s">
        <v>23</v>
      </c>
      <c r="C19" s="2">
        <v>2</v>
      </c>
      <c r="D19" s="2">
        <v>5</v>
      </c>
      <c r="E19" s="9" t="s">
        <v>28</v>
      </c>
      <c r="F19" s="17">
        <v>65</v>
      </c>
      <c r="G19" s="17">
        <v>90</v>
      </c>
      <c r="H19" s="17">
        <v>55</v>
      </c>
      <c r="I19" s="17">
        <f t="shared" si="0"/>
        <v>210</v>
      </c>
      <c r="J19" s="17">
        <f t="shared" si="1"/>
        <v>70</v>
      </c>
      <c r="K19" s="6">
        <v>5</v>
      </c>
      <c r="L19" s="15"/>
      <c r="M19" s="19"/>
      <c r="N19" s="16"/>
    </row>
    <row r="20" spans="1:14" ht="19.5" x14ac:dyDescent="0.25">
      <c r="A20" s="2" t="s">
        <v>24</v>
      </c>
      <c r="B20" s="2" t="s">
        <v>23</v>
      </c>
      <c r="C20" s="8">
        <v>1</v>
      </c>
      <c r="D20" s="2">
        <v>17</v>
      </c>
      <c r="E20" s="9" t="s">
        <v>29</v>
      </c>
      <c r="F20" s="4">
        <v>67</v>
      </c>
      <c r="G20" s="4">
        <v>69</v>
      </c>
      <c r="H20" s="4">
        <v>73</v>
      </c>
      <c r="I20" s="4">
        <f t="shared" si="0"/>
        <v>209</v>
      </c>
      <c r="J20" s="5">
        <f t="shared" si="1"/>
        <v>69.666666666666671</v>
      </c>
      <c r="K20" s="6">
        <v>6</v>
      </c>
      <c r="L20" s="15"/>
      <c r="M20" s="15"/>
      <c r="N20" s="16"/>
    </row>
  </sheetData>
  <mergeCells count="1">
    <mergeCell ref="A1:N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C6" sqref="C6"/>
    </sheetView>
  </sheetViews>
  <sheetFormatPr defaultRowHeight="16.5" x14ac:dyDescent="0.25"/>
  <cols>
    <col min="7" max="7" width="8" bestFit="1" customWidth="1"/>
    <col min="8" max="8" width="12.5" bestFit="1" customWidth="1"/>
    <col min="9" max="9" width="15.375" bestFit="1" customWidth="1"/>
    <col min="10" max="10" width="10.5" bestFit="1" customWidth="1"/>
  </cols>
  <sheetData>
    <row r="1" spans="1:11" ht="20.25" thickBot="1" x14ac:dyDescent="0.3">
      <c r="A1" s="44" t="s">
        <v>60</v>
      </c>
      <c r="B1" s="45"/>
      <c r="C1" s="45"/>
      <c r="D1" s="45"/>
      <c r="E1" s="45"/>
      <c r="F1" s="45"/>
      <c r="G1" s="45"/>
      <c r="H1" s="45"/>
      <c r="I1" s="20"/>
      <c r="J1" s="20"/>
      <c r="K1" s="20"/>
    </row>
    <row r="2" spans="1:11" ht="20.25" thickBot="1" x14ac:dyDescent="0.3">
      <c r="A2" s="46" t="s">
        <v>0</v>
      </c>
      <c r="B2" s="47" t="s">
        <v>1</v>
      </c>
      <c r="C2" s="47" t="s">
        <v>2</v>
      </c>
      <c r="D2" s="47" t="s">
        <v>46</v>
      </c>
      <c r="E2" s="47" t="s">
        <v>47</v>
      </c>
      <c r="F2" s="47" t="s">
        <v>48</v>
      </c>
      <c r="G2" s="47" t="s">
        <v>49</v>
      </c>
      <c r="H2" s="47" t="s">
        <v>50</v>
      </c>
      <c r="I2" s="47" t="s">
        <v>51</v>
      </c>
      <c r="J2" s="47" t="s">
        <v>52</v>
      </c>
      <c r="K2" s="48" t="s">
        <v>53</v>
      </c>
    </row>
    <row r="3" spans="1:11" ht="19.5" x14ac:dyDescent="0.25">
      <c r="A3" s="27" t="s">
        <v>54</v>
      </c>
      <c r="B3" s="28" t="s">
        <v>55</v>
      </c>
      <c r="C3" s="29">
        <v>1</v>
      </c>
      <c r="D3" s="30">
        <v>60.157894736842103</v>
      </c>
      <c r="E3" s="30">
        <v>47.55263157894737</v>
      </c>
      <c r="F3" s="30">
        <v>39.236842105263158</v>
      </c>
      <c r="G3" s="30">
        <v>54.263157894736842</v>
      </c>
      <c r="H3" s="31">
        <v>86.15789473684211</v>
      </c>
      <c r="I3" s="32">
        <v>66.527777777777771</v>
      </c>
      <c r="J3" s="57">
        <v>360.38888888888891</v>
      </c>
      <c r="K3" s="33">
        <v>7</v>
      </c>
    </row>
    <row r="4" spans="1:11" ht="19.5" x14ac:dyDescent="0.25">
      <c r="A4" s="34" t="s">
        <v>54</v>
      </c>
      <c r="B4" s="6" t="s">
        <v>55</v>
      </c>
      <c r="C4" s="6">
        <v>2</v>
      </c>
      <c r="D4" s="22">
        <v>68.057142857142864</v>
      </c>
      <c r="E4" s="22">
        <v>38.057142857142857</v>
      </c>
      <c r="F4" s="22">
        <v>43.542857142857144</v>
      </c>
      <c r="G4" s="22">
        <v>61.771428571428572</v>
      </c>
      <c r="H4" s="23">
        <v>83.942857142857136</v>
      </c>
      <c r="I4" s="5">
        <v>68.542857142857144</v>
      </c>
      <c r="J4" s="58">
        <v>363.91428571428571</v>
      </c>
      <c r="K4" s="35">
        <v>4</v>
      </c>
    </row>
    <row r="5" spans="1:11" ht="19.5" x14ac:dyDescent="0.25">
      <c r="A5" s="42" t="s">
        <v>54</v>
      </c>
      <c r="B5" s="6" t="s">
        <v>55</v>
      </c>
      <c r="C5" s="2">
        <v>3</v>
      </c>
      <c r="D5" s="23">
        <v>60.166666666666664</v>
      </c>
      <c r="E5" s="23">
        <v>44.861111111111114</v>
      </c>
      <c r="F5" s="23">
        <v>45.444444444444443</v>
      </c>
      <c r="G5" s="22">
        <v>56.444444444444443</v>
      </c>
      <c r="H5" s="23">
        <v>83</v>
      </c>
      <c r="I5" s="5">
        <v>73.944444444444443</v>
      </c>
      <c r="J5" s="58">
        <v>363.86111111111109</v>
      </c>
      <c r="K5" s="35">
        <v>5</v>
      </c>
    </row>
    <row r="6" spans="1:11" ht="19.5" x14ac:dyDescent="0.25">
      <c r="A6" s="34" t="s">
        <v>54</v>
      </c>
      <c r="B6" s="6" t="s">
        <v>55</v>
      </c>
      <c r="C6" s="6">
        <v>4</v>
      </c>
      <c r="D6" s="22">
        <v>62.857142857142854</v>
      </c>
      <c r="E6" s="22">
        <v>41.685714285714283</v>
      </c>
      <c r="F6" s="22">
        <v>44.857142857142854</v>
      </c>
      <c r="G6" s="22">
        <v>61.514285714285712</v>
      </c>
      <c r="H6" s="23">
        <v>89.542857142857144</v>
      </c>
      <c r="I6" s="5">
        <v>74.257142857142853</v>
      </c>
      <c r="J6" s="58">
        <v>374.71428571428572</v>
      </c>
      <c r="K6" s="35">
        <v>2</v>
      </c>
    </row>
    <row r="7" spans="1:11" ht="19.5" x14ac:dyDescent="0.25">
      <c r="A7" s="42" t="s">
        <v>56</v>
      </c>
      <c r="B7" s="6" t="s">
        <v>55</v>
      </c>
      <c r="C7" s="2">
        <v>1</v>
      </c>
      <c r="D7" s="23">
        <v>61.666666666666664</v>
      </c>
      <c r="E7" s="23">
        <v>49.722222222222221</v>
      </c>
      <c r="F7" s="23">
        <v>41.611111111111114</v>
      </c>
      <c r="G7" s="22">
        <v>59.527777777777779</v>
      </c>
      <c r="H7" s="23">
        <v>80.777777777777771</v>
      </c>
      <c r="I7" s="5">
        <v>72.444444444444443</v>
      </c>
      <c r="J7" s="58">
        <v>365.75</v>
      </c>
      <c r="K7" s="35">
        <v>3</v>
      </c>
    </row>
    <row r="8" spans="1:11" ht="19.5" x14ac:dyDescent="0.25">
      <c r="A8" s="42" t="s">
        <v>56</v>
      </c>
      <c r="B8" s="6" t="s">
        <v>55</v>
      </c>
      <c r="C8" s="8">
        <v>2</v>
      </c>
      <c r="D8" s="23">
        <v>70.242424242424249</v>
      </c>
      <c r="E8" s="23">
        <v>54.393939393939391</v>
      </c>
      <c r="F8" s="23">
        <v>45.121212121212125</v>
      </c>
      <c r="G8" s="22">
        <v>64.575757575757578</v>
      </c>
      <c r="H8" s="23">
        <v>84.484848484848484</v>
      </c>
      <c r="I8" s="5">
        <v>67.272727272727266</v>
      </c>
      <c r="J8" s="58">
        <v>386.09090909090907</v>
      </c>
      <c r="K8" s="35">
        <v>1</v>
      </c>
    </row>
    <row r="9" spans="1:11" ht="19.5" x14ac:dyDescent="0.25">
      <c r="A9" s="42" t="s">
        <v>56</v>
      </c>
      <c r="B9" s="6" t="s">
        <v>55</v>
      </c>
      <c r="C9" s="2">
        <v>3</v>
      </c>
      <c r="D9" s="23">
        <v>60.111111111111114</v>
      </c>
      <c r="E9" s="23">
        <v>52.472222222222221</v>
      </c>
      <c r="F9" s="23">
        <v>43.944444444444443</v>
      </c>
      <c r="G9" s="22">
        <v>54.194444444444443</v>
      </c>
      <c r="H9" s="23">
        <v>77.944444444444443</v>
      </c>
      <c r="I9" s="5">
        <v>64.972222222222229</v>
      </c>
      <c r="J9" s="58">
        <v>353.63888888888891</v>
      </c>
      <c r="K9" s="35">
        <v>9</v>
      </c>
    </row>
    <row r="10" spans="1:11" ht="19.5" x14ac:dyDescent="0.25">
      <c r="A10" s="34" t="s">
        <v>56</v>
      </c>
      <c r="B10" s="6" t="s">
        <v>55</v>
      </c>
      <c r="C10" s="6">
        <v>4</v>
      </c>
      <c r="D10" s="22">
        <v>66.857142857142861</v>
      </c>
      <c r="E10" s="22">
        <v>48.4</v>
      </c>
      <c r="F10" s="22">
        <v>39.700000000000003</v>
      </c>
      <c r="G10" s="22">
        <v>53.542857142857144</v>
      </c>
      <c r="H10" s="23">
        <v>80.342857142857142</v>
      </c>
      <c r="I10" s="5">
        <v>68.714285714285708</v>
      </c>
      <c r="J10" s="58">
        <v>357.57142857142856</v>
      </c>
      <c r="K10" s="35">
        <v>8</v>
      </c>
    </row>
    <row r="11" spans="1:11" ht="19.5" x14ac:dyDescent="0.25">
      <c r="A11" s="34" t="s">
        <v>56</v>
      </c>
      <c r="B11" s="6" t="s">
        <v>55</v>
      </c>
      <c r="C11" s="6">
        <v>5</v>
      </c>
      <c r="D11" s="22">
        <v>63.513513513513516</v>
      </c>
      <c r="E11" s="22">
        <v>50.297297297297298</v>
      </c>
      <c r="F11" s="22">
        <v>38.783783783783782</v>
      </c>
      <c r="G11" s="22">
        <v>50.594594594594597</v>
      </c>
      <c r="H11" s="23">
        <v>82.486486486486484</v>
      </c>
      <c r="I11" s="5">
        <v>67.729729729729726</v>
      </c>
      <c r="J11" s="58">
        <v>353.40540540540542</v>
      </c>
      <c r="K11" s="35">
        <v>10</v>
      </c>
    </row>
    <row r="12" spans="1:11" ht="19.5" x14ac:dyDescent="0.25">
      <c r="A12" s="34" t="s">
        <v>57</v>
      </c>
      <c r="B12" s="6" t="s">
        <v>55</v>
      </c>
      <c r="C12" s="21">
        <v>1</v>
      </c>
      <c r="D12" s="22">
        <v>53.641025641025642</v>
      </c>
      <c r="E12" s="22">
        <v>33.897435897435898</v>
      </c>
      <c r="F12" s="22">
        <v>40.435897435897438</v>
      </c>
      <c r="G12" s="22">
        <v>50.153846153846153</v>
      </c>
      <c r="H12" s="23">
        <v>76.769230769230774</v>
      </c>
      <c r="I12" s="5">
        <v>70.179487179487182</v>
      </c>
      <c r="J12" s="58">
        <v>325.07692307692309</v>
      </c>
      <c r="K12" s="35">
        <v>11</v>
      </c>
    </row>
    <row r="13" spans="1:11" ht="19.5" x14ac:dyDescent="0.25">
      <c r="A13" s="34" t="s">
        <v>57</v>
      </c>
      <c r="B13" s="6" t="s">
        <v>55</v>
      </c>
      <c r="C13" s="6">
        <v>2</v>
      </c>
      <c r="D13" s="22">
        <v>63.487179487179489</v>
      </c>
      <c r="E13" s="22">
        <v>42.256410256410255</v>
      </c>
      <c r="F13" s="22">
        <v>45.512820512820511</v>
      </c>
      <c r="G13" s="22">
        <v>53.102564102564102</v>
      </c>
      <c r="H13" s="23">
        <v>81.07692307692308</v>
      </c>
      <c r="I13" s="5">
        <v>74.974358974358978</v>
      </c>
      <c r="J13" s="58">
        <v>360.41025641025641</v>
      </c>
      <c r="K13" s="35">
        <v>6</v>
      </c>
    </row>
    <row r="14" spans="1:11" ht="20.25" thickBot="1" x14ac:dyDescent="0.3">
      <c r="A14" s="36" t="s">
        <v>57</v>
      </c>
      <c r="B14" s="37" t="s">
        <v>55</v>
      </c>
      <c r="C14" s="37">
        <v>3</v>
      </c>
      <c r="D14" s="38">
        <v>52.4</v>
      </c>
      <c r="E14" s="38">
        <v>35.5</v>
      </c>
      <c r="F14" s="38">
        <v>36.9</v>
      </c>
      <c r="G14" s="43">
        <v>44.914285714285711</v>
      </c>
      <c r="H14" s="39">
        <v>78.914285714285711</v>
      </c>
      <c r="I14" s="40">
        <v>62.571428571428569</v>
      </c>
      <c r="J14" s="59">
        <v>311.17142857142858</v>
      </c>
      <c r="K14" s="41">
        <v>12</v>
      </c>
    </row>
    <row r="15" spans="1:11" ht="19.5" x14ac:dyDescent="0.25">
      <c r="A15" s="27" t="s">
        <v>58</v>
      </c>
      <c r="B15" s="28" t="s">
        <v>55</v>
      </c>
      <c r="C15" s="29">
        <v>1</v>
      </c>
      <c r="D15" s="30">
        <v>51.891891891891895</v>
      </c>
      <c r="E15" s="30">
        <v>50.378378378378379</v>
      </c>
      <c r="F15" s="30">
        <v>43.918918918918919</v>
      </c>
      <c r="G15" s="49"/>
      <c r="H15" s="50"/>
      <c r="I15" s="51"/>
      <c r="J15" s="30">
        <v>146.18918918918919</v>
      </c>
      <c r="K15" s="33">
        <v>2</v>
      </c>
    </row>
    <row r="16" spans="1:11" ht="19.5" x14ac:dyDescent="0.25">
      <c r="A16" s="34" t="s">
        <v>58</v>
      </c>
      <c r="B16" s="6" t="s">
        <v>55</v>
      </c>
      <c r="C16" s="6">
        <v>2</v>
      </c>
      <c r="D16" s="22">
        <v>55.757575757575758</v>
      </c>
      <c r="E16" s="22">
        <v>50.939393939393938</v>
      </c>
      <c r="F16" s="22">
        <v>39.030303030303031</v>
      </c>
      <c r="G16" s="52"/>
      <c r="H16" s="52"/>
      <c r="I16" s="53"/>
      <c r="J16" s="5">
        <v>145.69999999999999</v>
      </c>
      <c r="K16" s="35">
        <v>3</v>
      </c>
    </row>
    <row r="17" spans="1:11" ht="19.5" x14ac:dyDescent="0.25">
      <c r="A17" s="34" t="s">
        <v>58</v>
      </c>
      <c r="B17" s="6" t="s">
        <v>55</v>
      </c>
      <c r="C17" s="2">
        <v>3</v>
      </c>
      <c r="D17" s="22">
        <v>54.285714285714285</v>
      </c>
      <c r="E17" s="22">
        <v>55.914285714285711</v>
      </c>
      <c r="F17" s="22">
        <v>40.200000000000003</v>
      </c>
      <c r="G17" s="52"/>
      <c r="H17" s="52"/>
      <c r="I17" s="53"/>
      <c r="J17" s="5">
        <v>150.4</v>
      </c>
      <c r="K17" s="35">
        <v>1</v>
      </c>
    </row>
    <row r="18" spans="1:11" ht="20.25" thickBot="1" x14ac:dyDescent="0.3">
      <c r="A18" s="36" t="s">
        <v>58</v>
      </c>
      <c r="B18" s="37" t="s">
        <v>55</v>
      </c>
      <c r="C18" s="37">
        <v>4</v>
      </c>
      <c r="D18" s="38">
        <v>53.29032258064516</v>
      </c>
      <c r="E18" s="38">
        <v>48.41935483870968</v>
      </c>
      <c r="F18" s="38">
        <v>38.096774193548384</v>
      </c>
      <c r="G18" s="54"/>
      <c r="H18" s="54"/>
      <c r="I18" s="55"/>
      <c r="J18" s="40">
        <v>139.80000000000001</v>
      </c>
      <c r="K18" s="41">
        <v>4</v>
      </c>
    </row>
    <row r="19" spans="1:11" ht="19.5" x14ac:dyDescent="0.25">
      <c r="A19" s="24" t="s">
        <v>59</v>
      </c>
      <c r="B19" s="25"/>
      <c r="C19" s="20"/>
      <c r="D19" s="26"/>
      <c r="E19" s="26"/>
      <c r="F19" s="20"/>
      <c r="G19" s="20"/>
      <c r="H19" s="20"/>
      <c r="I19" s="20"/>
      <c r="J19" s="20"/>
      <c r="K19" s="20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個人優勝名單</vt:lpstr>
      <vt:lpstr>團體優勝名單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2018-03-02T06:01:32Z</dcterms:created>
  <dcterms:modified xsi:type="dcterms:W3CDTF">2018-03-02T09:03:01Z</dcterms:modified>
</cp:coreProperties>
</file>