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15" windowWidth="18660" windowHeight="11955"/>
  </bookViews>
  <sheets>
    <sheet name="團體優勝名單" sheetId="2" r:id="rId1"/>
    <sheet name="個人優勝名單" sheetId="3" r:id="rId2"/>
  </sheets>
  <definedNames>
    <definedName name="_xlnm._FilterDatabase" localSheetId="0" hidden="1">團體優勝名單!$A$2:$K$23</definedName>
  </definedNames>
  <calcPr calcId="144525"/>
</workbook>
</file>

<file path=xl/calcChain.xml><?xml version="1.0" encoding="utf-8"?>
<calcChain xmlns="http://schemas.openxmlformats.org/spreadsheetml/2006/main">
  <c r="M26" i="3" l="1"/>
  <c r="L26" i="3"/>
  <c r="M25" i="3"/>
  <c r="L25" i="3"/>
  <c r="M24" i="3"/>
  <c r="L24" i="3"/>
  <c r="M22" i="3"/>
  <c r="L22" i="3"/>
  <c r="M21" i="3"/>
  <c r="L21" i="3"/>
  <c r="M20" i="3"/>
  <c r="L20" i="3"/>
  <c r="M18" i="3"/>
  <c r="L18" i="3"/>
  <c r="M17" i="3"/>
  <c r="L17" i="3"/>
  <c r="M16" i="3"/>
  <c r="L16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4" i="3"/>
  <c r="L4" i="3"/>
  <c r="M3" i="3"/>
  <c r="L3" i="3"/>
</calcChain>
</file>

<file path=xl/sharedStrings.xml><?xml version="1.0" encoding="utf-8"?>
<sst xmlns="http://schemas.openxmlformats.org/spreadsheetml/2006/main" count="202" uniqueCount="74">
  <si>
    <t>科別</t>
  </si>
  <si>
    <t>年</t>
  </si>
  <si>
    <t>班</t>
  </si>
  <si>
    <t>綜合高中</t>
  </si>
  <si>
    <t>商經</t>
  </si>
  <si>
    <t>國貿</t>
  </si>
  <si>
    <t>資處</t>
  </si>
  <si>
    <t>綜高</t>
  </si>
  <si>
    <t>備註：缺考及身心障礙生未列入各班平均</t>
  </si>
  <si>
    <t>106學年第二學期二年級始業考團體優勝名單</t>
    <phoneticPr fontId="3" type="noConversion"/>
  </si>
  <si>
    <t>國文</t>
    <phoneticPr fontId="3" type="noConversion"/>
  </si>
  <si>
    <t>英文</t>
    <phoneticPr fontId="3" type="noConversion"/>
  </si>
  <si>
    <t>數學</t>
    <phoneticPr fontId="3" type="noConversion"/>
  </si>
  <si>
    <t>會計</t>
    <phoneticPr fontId="3" type="noConversion"/>
  </si>
  <si>
    <t>經濟</t>
    <phoneticPr fontId="3" type="noConversion"/>
  </si>
  <si>
    <t>計算機概論</t>
    <phoneticPr fontId="3" type="noConversion"/>
  </si>
  <si>
    <t>總分</t>
    <phoneticPr fontId="3" type="noConversion"/>
  </si>
  <si>
    <t>名次</t>
    <phoneticPr fontId="3" type="noConversion"/>
  </si>
  <si>
    <t>二</t>
    <phoneticPr fontId="6" type="noConversion"/>
  </si>
  <si>
    <t>英文</t>
    <phoneticPr fontId="3" type="noConversion"/>
  </si>
  <si>
    <t>數學</t>
    <phoneticPr fontId="3" type="noConversion"/>
  </si>
  <si>
    <t>物理</t>
    <phoneticPr fontId="3" type="noConversion"/>
  </si>
  <si>
    <t>化學</t>
    <phoneticPr fontId="6" type="noConversion"/>
  </si>
  <si>
    <t>生物</t>
    <phoneticPr fontId="3" type="noConversion"/>
  </si>
  <si>
    <t>-</t>
    <phoneticPr fontId="6" type="noConversion"/>
  </si>
  <si>
    <t>歷史</t>
    <phoneticPr fontId="3" type="noConversion"/>
  </si>
  <si>
    <t>地理</t>
    <phoneticPr fontId="6" type="noConversion"/>
  </si>
  <si>
    <t>公民</t>
    <phoneticPr fontId="6" type="noConversion"/>
  </si>
  <si>
    <t>商業概論</t>
    <phoneticPr fontId="6" type="noConversion"/>
  </si>
  <si>
    <t>106學年第二學期二年級始業考個人優勝名單</t>
    <phoneticPr fontId="3" type="noConversion"/>
  </si>
  <si>
    <t>座號</t>
    <phoneticPr fontId="3" type="noConversion"/>
  </si>
  <si>
    <t>姓名</t>
    <phoneticPr fontId="3" type="noConversion"/>
  </si>
  <si>
    <t>國文</t>
    <phoneticPr fontId="3" type="noConversion"/>
  </si>
  <si>
    <t>英文</t>
    <phoneticPr fontId="3" type="noConversion"/>
  </si>
  <si>
    <t>數學</t>
    <phoneticPr fontId="3" type="noConversion"/>
  </si>
  <si>
    <t>會計</t>
    <phoneticPr fontId="3" type="noConversion"/>
  </si>
  <si>
    <t>經濟</t>
    <phoneticPr fontId="3" type="noConversion"/>
  </si>
  <si>
    <t>計算機概論</t>
    <phoneticPr fontId="3" type="noConversion"/>
  </si>
  <si>
    <t>總分</t>
    <phoneticPr fontId="3" type="noConversion"/>
  </si>
  <si>
    <t>平均</t>
    <phoneticPr fontId="3" type="noConversion"/>
  </si>
  <si>
    <t>名次</t>
    <phoneticPr fontId="3" type="noConversion"/>
  </si>
  <si>
    <t>商業經營</t>
    <phoneticPr fontId="6" type="noConversion"/>
  </si>
  <si>
    <t>二</t>
    <phoneticPr fontId="6" type="noConversion"/>
  </si>
  <si>
    <t>國際貿易</t>
    <phoneticPr fontId="6" type="noConversion"/>
  </si>
  <si>
    <t>資料處理</t>
    <phoneticPr fontId="6" type="noConversion"/>
  </si>
  <si>
    <t>座號</t>
    <phoneticPr fontId="3" type="noConversion"/>
  </si>
  <si>
    <t>物理</t>
    <phoneticPr fontId="3" type="noConversion"/>
  </si>
  <si>
    <t>化學</t>
    <phoneticPr fontId="6" type="noConversion"/>
  </si>
  <si>
    <t>生物</t>
    <phoneticPr fontId="3" type="noConversion"/>
  </si>
  <si>
    <t>綜合高中</t>
    <phoneticPr fontId="6" type="noConversion"/>
  </si>
  <si>
    <t>歷史</t>
    <phoneticPr fontId="3" type="noConversion"/>
  </si>
  <si>
    <t>地理</t>
    <phoneticPr fontId="6" type="noConversion"/>
  </si>
  <si>
    <t>公民</t>
    <phoneticPr fontId="6" type="noConversion"/>
  </si>
  <si>
    <t>商業概論</t>
    <phoneticPr fontId="6" type="noConversion"/>
  </si>
  <si>
    <t>邱○翔</t>
    <phoneticPr fontId="2" type="noConversion"/>
  </si>
  <si>
    <t>孫○琪</t>
    <phoneticPr fontId="2" type="noConversion"/>
  </si>
  <si>
    <t>曾○淇</t>
    <phoneticPr fontId="2" type="noConversion"/>
  </si>
  <si>
    <t>梁○虹</t>
    <phoneticPr fontId="2" type="noConversion"/>
  </si>
  <si>
    <t>蕭○文</t>
    <phoneticPr fontId="2" type="noConversion"/>
  </si>
  <si>
    <t>杜○詠</t>
    <phoneticPr fontId="2" type="noConversion"/>
  </si>
  <si>
    <t>李○琪</t>
    <phoneticPr fontId="2" type="noConversion"/>
  </si>
  <si>
    <t>劉○雯</t>
    <phoneticPr fontId="2" type="noConversion"/>
  </si>
  <si>
    <t>劉○萱</t>
    <phoneticPr fontId="2" type="noConversion"/>
  </si>
  <si>
    <t>吳○慈</t>
    <phoneticPr fontId="2" type="noConversion"/>
  </si>
  <si>
    <t>張○君</t>
    <phoneticPr fontId="2" type="noConversion"/>
  </si>
  <si>
    <t>石○禎</t>
    <phoneticPr fontId="2" type="noConversion"/>
  </si>
  <si>
    <t>葉○婷</t>
    <phoneticPr fontId="2" type="noConversion"/>
  </si>
  <si>
    <t>邱○丞</t>
    <phoneticPr fontId="2" type="noConversion"/>
  </si>
  <si>
    <t>蕭○珊</t>
    <phoneticPr fontId="2" type="noConversion"/>
  </si>
  <si>
    <t>張○文</t>
    <phoneticPr fontId="2" type="noConversion"/>
  </si>
  <si>
    <t>林○翔</t>
    <phoneticPr fontId="2" type="noConversion"/>
  </si>
  <si>
    <t>李○鈺</t>
    <phoneticPr fontId="2" type="noConversion"/>
  </si>
  <si>
    <t>黃○庭</t>
    <phoneticPr fontId="2" type="noConversion"/>
  </si>
  <si>
    <t>管○凱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</si>
</sst>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_);[Red]\(0.0\)"/>
    <numFmt numFmtId="178" formatCode="0.0_ "/>
    <numFmt numFmtId="179" formatCode="0_ "/>
    <numFmt numFmtId="180" formatCode="00_ "/>
  </numFmts>
  <fonts count="11" x14ac:knownFonts="1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4"/>
      <color theme="1"/>
      <name val="標楷體"/>
      <family val="4"/>
      <charset val="136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A2" sqref="A2:K2"/>
    </sheetView>
  </sheetViews>
  <sheetFormatPr defaultRowHeight="16.5" x14ac:dyDescent="0.25"/>
  <cols>
    <col min="8" max="8" width="12" customWidth="1"/>
    <col min="9" max="9" width="12.875" customWidth="1"/>
    <col min="10" max="10" width="12.625" customWidth="1"/>
  </cols>
  <sheetData>
    <row r="1" spans="1:11" ht="19.5" x14ac:dyDescent="0.25">
      <c r="A1" s="7" t="s">
        <v>9</v>
      </c>
      <c r="B1" s="8"/>
      <c r="C1" s="8"/>
      <c r="D1" s="8"/>
      <c r="E1" s="8"/>
      <c r="F1" s="8"/>
      <c r="G1" s="8"/>
      <c r="H1" s="8"/>
      <c r="I1" s="13"/>
      <c r="J1" s="13"/>
      <c r="K1" s="13"/>
    </row>
    <row r="2" spans="1:11" ht="19.5" x14ac:dyDescent="0.25">
      <c r="A2" s="1" t="s">
        <v>0</v>
      </c>
      <c r="B2" s="1" t="s">
        <v>1</v>
      </c>
      <c r="C2" s="1" t="s">
        <v>2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17</v>
      </c>
    </row>
    <row r="3" spans="1:11" ht="19.5" x14ac:dyDescent="0.25">
      <c r="A3" s="4" t="s">
        <v>4</v>
      </c>
      <c r="B3" s="4" t="s">
        <v>18</v>
      </c>
      <c r="C3" s="9">
        <v>1</v>
      </c>
      <c r="D3" s="14">
        <v>62.857142857142854</v>
      </c>
      <c r="E3" s="14">
        <v>52.571428571428569</v>
      </c>
      <c r="F3" s="14">
        <v>59.085714285714289</v>
      </c>
      <c r="G3" s="14">
        <v>55.857142857142854</v>
      </c>
      <c r="H3" s="15">
        <v>53.828571428571429</v>
      </c>
      <c r="I3" s="3">
        <v>75.685714285714283</v>
      </c>
      <c r="J3" s="3">
        <v>359.8857142857143</v>
      </c>
      <c r="K3" s="6">
        <v>2</v>
      </c>
    </row>
    <row r="4" spans="1:11" ht="19.5" x14ac:dyDescent="0.25">
      <c r="A4" s="4" t="s">
        <v>4</v>
      </c>
      <c r="B4" s="4" t="s">
        <v>18</v>
      </c>
      <c r="C4" s="4">
        <v>2</v>
      </c>
      <c r="D4" s="14">
        <v>60.111111111111114</v>
      </c>
      <c r="E4" s="14">
        <v>43.666666666666664</v>
      </c>
      <c r="F4" s="14">
        <v>60.444444444444443</v>
      </c>
      <c r="G4" s="14">
        <v>58.055555555555557</v>
      </c>
      <c r="H4" s="15">
        <v>55.666666666666664</v>
      </c>
      <c r="I4" s="3">
        <v>74.472222222222229</v>
      </c>
      <c r="J4" s="3">
        <v>352.41666666666669</v>
      </c>
      <c r="K4" s="6">
        <v>4</v>
      </c>
    </row>
    <row r="5" spans="1:11" ht="19.5" x14ac:dyDescent="0.25">
      <c r="A5" s="2" t="s">
        <v>4</v>
      </c>
      <c r="B5" s="4" t="s">
        <v>18</v>
      </c>
      <c r="C5" s="2">
        <v>3</v>
      </c>
      <c r="D5" s="15">
        <v>66.833333333333329</v>
      </c>
      <c r="E5" s="15">
        <v>44.555555555555557</v>
      </c>
      <c r="F5" s="15">
        <v>49</v>
      </c>
      <c r="G5" s="14">
        <v>57.777777777777779</v>
      </c>
      <c r="H5" s="15">
        <v>62.5</v>
      </c>
      <c r="I5" s="3">
        <v>65.666666666666671</v>
      </c>
      <c r="J5" s="3">
        <v>346.33333333333331</v>
      </c>
      <c r="K5" s="6">
        <v>8</v>
      </c>
    </row>
    <row r="6" spans="1:11" ht="19.5" x14ac:dyDescent="0.25">
      <c r="A6" s="4" t="s">
        <v>4</v>
      </c>
      <c r="B6" s="4" t="s">
        <v>18</v>
      </c>
      <c r="C6" s="4">
        <v>4</v>
      </c>
      <c r="D6" s="14">
        <v>57.161290322580648</v>
      </c>
      <c r="E6" s="14">
        <v>47.225806451612904</v>
      </c>
      <c r="F6" s="14">
        <v>50.322580645161288</v>
      </c>
      <c r="G6" s="14">
        <v>49.29032258064516</v>
      </c>
      <c r="H6" s="15">
        <v>67.225806451612897</v>
      </c>
      <c r="I6" s="3">
        <v>73.193548387096769</v>
      </c>
      <c r="J6" s="3">
        <v>344.41935483870969</v>
      </c>
      <c r="K6" s="6">
        <v>9</v>
      </c>
    </row>
    <row r="7" spans="1:11" ht="19.5" x14ac:dyDescent="0.25">
      <c r="A7" s="2" t="s">
        <v>5</v>
      </c>
      <c r="B7" s="4" t="s">
        <v>18</v>
      </c>
      <c r="C7" s="2">
        <v>1</v>
      </c>
      <c r="D7" s="15">
        <v>61.470588235294116</v>
      </c>
      <c r="E7" s="15">
        <v>62.705882352941174</v>
      </c>
      <c r="F7" s="15">
        <v>64.941176470588232</v>
      </c>
      <c r="G7" s="14">
        <v>55.529411764705884</v>
      </c>
      <c r="H7" s="15">
        <v>51.058823529411768</v>
      </c>
      <c r="I7" s="3">
        <v>66.529411764705884</v>
      </c>
      <c r="J7" s="3">
        <v>362.23529411764707</v>
      </c>
      <c r="K7" s="6">
        <v>1</v>
      </c>
    </row>
    <row r="8" spans="1:11" ht="19.5" x14ac:dyDescent="0.25">
      <c r="A8" s="2" t="s">
        <v>5</v>
      </c>
      <c r="B8" s="4" t="s">
        <v>18</v>
      </c>
      <c r="C8" s="5">
        <v>2</v>
      </c>
      <c r="D8" s="15">
        <v>60.228571428571428</v>
      </c>
      <c r="E8" s="15">
        <v>47.714285714285715</v>
      </c>
      <c r="F8" s="15">
        <v>47.428571428571431</v>
      </c>
      <c r="G8" s="14">
        <v>53.085714285714289</v>
      </c>
      <c r="H8" s="15">
        <v>66.742857142857147</v>
      </c>
      <c r="I8" s="3">
        <v>72.971428571428575</v>
      </c>
      <c r="J8" s="3">
        <v>348.17142857142858</v>
      </c>
      <c r="K8" s="6">
        <v>6</v>
      </c>
    </row>
    <row r="9" spans="1:11" ht="19.5" x14ac:dyDescent="0.25">
      <c r="A9" s="2" t="s">
        <v>5</v>
      </c>
      <c r="B9" s="4" t="s">
        <v>18</v>
      </c>
      <c r="C9" s="2">
        <v>3</v>
      </c>
      <c r="D9" s="15">
        <v>61.677419354838712</v>
      </c>
      <c r="E9" s="15">
        <v>50.451612903225808</v>
      </c>
      <c r="F9" s="15">
        <v>55.225806451612904</v>
      </c>
      <c r="G9" s="14">
        <v>58.161290322580648</v>
      </c>
      <c r="H9" s="15">
        <v>51.29032258064516</v>
      </c>
      <c r="I9" s="3">
        <v>71.193548387096769</v>
      </c>
      <c r="J9" s="3">
        <v>348</v>
      </c>
      <c r="K9" s="6">
        <v>7</v>
      </c>
    </row>
    <row r="10" spans="1:11" ht="19.5" x14ac:dyDescent="0.25">
      <c r="A10" s="4" t="s">
        <v>5</v>
      </c>
      <c r="B10" s="4" t="s">
        <v>18</v>
      </c>
      <c r="C10" s="4">
        <v>4</v>
      </c>
      <c r="D10" s="14">
        <v>59.485714285714288</v>
      </c>
      <c r="E10" s="14">
        <v>48.628571428571426</v>
      </c>
      <c r="F10" s="14">
        <v>54.971428571428568</v>
      </c>
      <c r="G10" s="14">
        <v>51.971428571428568</v>
      </c>
      <c r="H10" s="15">
        <v>63.885714285714286</v>
      </c>
      <c r="I10" s="3">
        <v>71.028571428571425</v>
      </c>
      <c r="J10" s="3">
        <v>349.97142857142859</v>
      </c>
      <c r="K10" s="6">
        <v>5</v>
      </c>
    </row>
    <row r="11" spans="1:11" ht="19.5" x14ac:dyDescent="0.25">
      <c r="A11" s="4" t="s">
        <v>5</v>
      </c>
      <c r="B11" s="4" t="s">
        <v>18</v>
      </c>
      <c r="C11" s="4">
        <v>5</v>
      </c>
      <c r="D11" s="14">
        <v>52.421052631578945</v>
      </c>
      <c r="E11" s="14">
        <v>54.421052631578945</v>
      </c>
      <c r="F11" s="14">
        <v>61.89473684210526</v>
      </c>
      <c r="G11" s="14">
        <v>58.342105263157897</v>
      </c>
      <c r="H11" s="15">
        <v>62.157894736842103</v>
      </c>
      <c r="I11" s="3">
        <v>67.94736842105263</v>
      </c>
      <c r="J11" s="3">
        <v>357.18421052631578</v>
      </c>
      <c r="K11" s="6">
        <v>3</v>
      </c>
    </row>
    <row r="12" spans="1:11" ht="19.5" x14ac:dyDescent="0.25">
      <c r="A12" s="4" t="s">
        <v>6</v>
      </c>
      <c r="B12" s="4" t="s">
        <v>18</v>
      </c>
      <c r="C12" s="9">
        <v>1</v>
      </c>
      <c r="D12" s="14">
        <v>55.8</v>
      </c>
      <c r="E12" s="14">
        <v>47.9</v>
      </c>
      <c r="F12" s="14">
        <v>44.1</v>
      </c>
      <c r="G12" s="14">
        <v>50.75</v>
      </c>
      <c r="H12" s="15">
        <v>52.05</v>
      </c>
      <c r="I12" s="3">
        <v>57.9</v>
      </c>
      <c r="J12" s="3">
        <v>308.5</v>
      </c>
      <c r="K12" s="6">
        <v>12</v>
      </c>
    </row>
    <row r="13" spans="1:11" ht="19.5" x14ac:dyDescent="0.25">
      <c r="A13" s="4" t="s">
        <v>6</v>
      </c>
      <c r="B13" s="4" t="s">
        <v>18</v>
      </c>
      <c r="C13" s="4">
        <v>2</v>
      </c>
      <c r="D13" s="14">
        <v>59.421052631578945</v>
      </c>
      <c r="E13" s="14">
        <v>42.263157894736842</v>
      </c>
      <c r="F13" s="14">
        <v>56.94736842105263</v>
      </c>
      <c r="G13" s="14">
        <v>50.368421052631582</v>
      </c>
      <c r="H13" s="15">
        <v>61.842105263157897</v>
      </c>
      <c r="I13" s="3">
        <v>57.39473684210526</v>
      </c>
      <c r="J13" s="3">
        <v>328.23684210526318</v>
      </c>
      <c r="K13" s="6">
        <v>10</v>
      </c>
    </row>
    <row r="14" spans="1:11" ht="19.5" x14ac:dyDescent="0.25">
      <c r="A14" s="4" t="s">
        <v>6</v>
      </c>
      <c r="B14" s="4" t="s">
        <v>18</v>
      </c>
      <c r="C14" s="4">
        <v>3</v>
      </c>
      <c r="D14" s="14">
        <v>61.027027027027025</v>
      </c>
      <c r="E14" s="14">
        <v>39.189189189189186</v>
      </c>
      <c r="F14" s="14">
        <v>40.972972972972975</v>
      </c>
      <c r="G14" s="16">
        <v>51.783783783783782</v>
      </c>
      <c r="H14" s="15">
        <v>67.837837837837839</v>
      </c>
      <c r="I14" s="3">
        <v>51</v>
      </c>
      <c r="J14" s="3">
        <v>311.81081081081084</v>
      </c>
      <c r="K14" s="6">
        <v>11</v>
      </c>
    </row>
    <row r="15" spans="1:11" ht="19.5" x14ac:dyDescent="0.25">
      <c r="A15" s="1" t="s">
        <v>0</v>
      </c>
      <c r="B15" s="1" t="s">
        <v>1</v>
      </c>
      <c r="C15" s="1" t="s">
        <v>2</v>
      </c>
      <c r="D15" s="1" t="s">
        <v>10</v>
      </c>
      <c r="E15" s="1" t="s">
        <v>19</v>
      </c>
      <c r="F15" s="1" t="s">
        <v>20</v>
      </c>
      <c r="G15" s="1" t="s">
        <v>21</v>
      </c>
      <c r="H15" s="1" t="s">
        <v>22</v>
      </c>
      <c r="I15" s="1" t="s">
        <v>23</v>
      </c>
      <c r="J15" s="1" t="s">
        <v>16</v>
      </c>
      <c r="K15" s="1" t="s">
        <v>17</v>
      </c>
    </row>
    <row r="16" spans="1:11" ht="19.5" x14ac:dyDescent="0.25">
      <c r="A16" s="4" t="s">
        <v>7</v>
      </c>
      <c r="B16" s="4" t="s">
        <v>18</v>
      </c>
      <c r="C16" s="9">
        <v>1</v>
      </c>
      <c r="D16" s="14">
        <v>35.93333333333333</v>
      </c>
      <c r="E16" s="14">
        <v>44.93333333333333</v>
      </c>
      <c r="F16" s="14">
        <v>55.333333333333336</v>
      </c>
      <c r="G16" s="17">
        <v>57.3</v>
      </c>
      <c r="H16" s="15">
        <v>52.266666666666666</v>
      </c>
      <c r="I16" s="3">
        <v>64.066666666666663</v>
      </c>
      <c r="J16" s="14">
        <v>309.86666666666667</v>
      </c>
      <c r="K16" s="18" t="s">
        <v>24</v>
      </c>
    </row>
    <row r="17" spans="1:11" ht="19.5" x14ac:dyDescent="0.25">
      <c r="A17" s="4" t="s">
        <v>7</v>
      </c>
      <c r="B17" s="4" t="s">
        <v>18</v>
      </c>
      <c r="C17" s="4">
        <v>4</v>
      </c>
      <c r="D17" s="14">
        <v>35.93333333333333</v>
      </c>
      <c r="E17" s="14">
        <v>44.93333333333333</v>
      </c>
      <c r="F17" s="14">
        <v>55.333333333333336</v>
      </c>
      <c r="G17" s="14">
        <v>51.666666666666664</v>
      </c>
      <c r="H17" s="15">
        <v>52.266666666666666</v>
      </c>
      <c r="I17" s="3">
        <v>64.066666666666663</v>
      </c>
      <c r="J17" s="19">
        <v>304.2</v>
      </c>
      <c r="K17" s="18" t="s">
        <v>24</v>
      </c>
    </row>
    <row r="18" spans="1:11" ht="19.5" x14ac:dyDescent="0.25">
      <c r="A18" s="1" t="s">
        <v>0</v>
      </c>
      <c r="B18" s="1" t="s">
        <v>1</v>
      </c>
      <c r="C18" s="1" t="s">
        <v>2</v>
      </c>
      <c r="D18" s="1" t="s">
        <v>10</v>
      </c>
      <c r="E18" s="1" t="s">
        <v>19</v>
      </c>
      <c r="F18" s="1" t="s">
        <v>20</v>
      </c>
      <c r="G18" s="1" t="s">
        <v>25</v>
      </c>
      <c r="H18" s="1" t="s">
        <v>26</v>
      </c>
      <c r="I18" s="1" t="s">
        <v>27</v>
      </c>
      <c r="J18" s="1" t="s">
        <v>16</v>
      </c>
      <c r="K18" s="1" t="s">
        <v>17</v>
      </c>
    </row>
    <row r="19" spans="1:11" ht="19.5" x14ac:dyDescent="0.25">
      <c r="A19" s="4" t="s">
        <v>7</v>
      </c>
      <c r="B19" s="4" t="s">
        <v>18</v>
      </c>
      <c r="C19" s="4">
        <v>2</v>
      </c>
      <c r="D19" s="20">
        <v>42.083333333333336</v>
      </c>
      <c r="E19" s="20">
        <v>44.25</v>
      </c>
      <c r="F19" s="20">
        <v>36.833333333333336</v>
      </c>
      <c r="G19" s="20">
        <v>74.611111111111114</v>
      </c>
      <c r="H19" s="20">
        <v>27.972222222222221</v>
      </c>
      <c r="I19" s="20">
        <v>58.972222222222221</v>
      </c>
      <c r="J19" s="20">
        <v>284.72222222222223</v>
      </c>
      <c r="K19" s="18" t="s">
        <v>24</v>
      </c>
    </row>
    <row r="20" spans="1:11" ht="19.5" x14ac:dyDescent="0.25">
      <c r="A20" s="4" t="s">
        <v>7</v>
      </c>
      <c r="B20" s="4" t="s">
        <v>18</v>
      </c>
      <c r="C20" s="2">
        <v>3</v>
      </c>
      <c r="D20" s="14">
        <v>39.297297297297298</v>
      </c>
      <c r="E20" s="14">
        <v>49.810810810810814</v>
      </c>
      <c r="F20" s="14">
        <v>38.864864864864863</v>
      </c>
      <c r="G20" s="14">
        <v>77.405405405405403</v>
      </c>
      <c r="H20" s="15">
        <v>34.972972972972975</v>
      </c>
      <c r="I20" s="3">
        <v>61.45945945945946</v>
      </c>
      <c r="J20" s="3">
        <v>301.81081081081084</v>
      </c>
      <c r="K20" s="18" t="s">
        <v>24</v>
      </c>
    </row>
    <row r="21" spans="1:11" ht="19.5" x14ac:dyDescent="0.25">
      <c r="A21" s="1" t="s">
        <v>1</v>
      </c>
      <c r="B21" s="1" t="s">
        <v>1</v>
      </c>
      <c r="C21" s="1" t="s">
        <v>2</v>
      </c>
      <c r="D21" s="1" t="s">
        <v>10</v>
      </c>
      <c r="E21" s="1" t="s">
        <v>19</v>
      </c>
      <c r="F21" s="1" t="s">
        <v>20</v>
      </c>
      <c r="G21" s="1" t="s">
        <v>13</v>
      </c>
      <c r="H21" s="1" t="s">
        <v>14</v>
      </c>
      <c r="I21" s="1" t="s">
        <v>28</v>
      </c>
      <c r="J21" s="1" t="s">
        <v>16</v>
      </c>
      <c r="K21" s="1" t="s">
        <v>17</v>
      </c>
    </row>
    <row r="22" spans="1:11" ht="19.5" x14ac:dyDescent="0.25">
      <c r="A22" s="4" t="s">
        <v>7</v>
      </c>
      <c r="B22" s="4" t="s">
        <v>18</v>
      </c>
      <c r="C22" s="4">
        <v>4</v>
      </c>
      <c r="D22" s="14">
        <v>49.444444444444443</v>
      </c>
      <c r="E22" s="14">
        <v>47.333333333333336</v>
      </c>
      <c r="F22" s="14">
        <v>53.888888888888886</v>
      </c>
      <c r="G22" s="14">
        <v>55.5</v>
      </c>
      <c r="H22" s="15">
        <v>58.111111111111114</v>
      </c>
      <c r="I22" s="3">
        <v>86.444444444444443</v>
      </c>
      <c r="J22" s="3">
        <v>350.72222222222223</v>
      </c>
      <c r="K22" s="18" t="s">
        <v>24</v>
      </c>
    </row>
    <row r="23" spans="1:11" ht="19.5" x14ac:dyDescent="0.25">
      <c r="A23" s="10" t="s">
        <v>8</v>
      </c>
      <c r="B23" s="11"/>
      <c r="C23" s="13"/>
      <c r="D23" s="12"/>
      <c r="E23" s="12"/>
      <c r="F23" s="13"/>
      <c r="G23" s="13"/>
      <c r="H23" s="13"/>
      <c r="I23" s="13"/>
      <c r="J23" s="13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E26" sqref="E26"/>
    </sheetView>
  </sheetViews>
  <sheetFormatPr defaultRowHeight="16.5" x14ac:dyDescent="0.25"/>
  <cols>
    <col min="1" max="1" width="11.5" customWidth="1"/>
  </cols>
  <sheetData>
    <row r="1" spans="1:14" ht="25.5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9.5" x14ac:dyDescent="0.25">
      <c r="A2" s="1" t="s">
        <v>0</v>
      </c>
      <c r="B2" s="1" t="s">
        <v>1</v>
      </c>
      <c r="C2" s="1" t="s">
        <v>2</v>
      </c>
      <c r="D2" s="1" t="s">
        <v>30</v>
      </c>
      <c r="E2" s="1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</row>
    <row r="3" spans="1:14" ht="19.5" x14ac:dyDescent="0.25">
      <c r="A3" s="2" t="s">
        <v>41</v>
      </c>
      <c r="B3" s="2" t="s">
        <v>42</v>
      </c>
      <c r="C3" s="2">
        <v>1</v>
      </c>
      <c r="D3" s="2">
        <v>5</v>
      </c>
      <c r="E3" s="21" t="s">
        <v>54</v>
      </c>
      <c r="F3" s="22">
        <v>100</v>
      </c>
      <c r="G3" s="22">
        <v>100</v>
      </c>
      <c r="H3" s="22">
        <v>100</v>
      </c>
      <c r="I3" s="22">
        <v>98</v>
      </c>
      <c r="J3" s="22">
        <v>100</v>
      </c>
      <c r="K3" s="22">
        <v>98</v>
      </c>
      <c r="L3" s="22">
        <f t="shared" ref="L3:L13" si="0">SUM(F3:K3)</f>
        <v>596</v>
      </c>
      <c r="M3" s="23">
        <f t="shared" ref="M3:M13" si="1">AVERAGE(F3:K3)</f>
        <v>99.333333333333329</v>
      </c>
      <c r="N3" s="4">
        <v>1</v>
      </c>
    </row>
    <row r="4" spans="1:14" ht="19.5" x14ac:dyDescent="0.25">
      <c r="A4" s="2" t="s">
        <v>41</v>
      </c>
      <c r="B4" s="2" t="s">
        <v>42</v>
      </c>
      <c r="C4" s="2">
        <v>1</v>
      </c>
      <c r="D4" s="2">
        <v>23</v>
      </c>
      <c r="E4" s="21" t="s">
        <v>55</v>
      </c>
      <c r="F4" s="22">
        <v>92</v>
      </c>
      <c r="G4" s="22">
        <v>96</v>
      </c>
      <c r="H4" s="22">
        <v>100</v>
      </c>
      <c r="I4" s="22">
        <v>98</v>
      </c>
      <c r="J4" s="22">
        <v>80</v>
      </c>
      <c r="K4" s="22">
        <v>95</v>
      </c>
      <c r="L4" s="22">
        <f t="shared" si="0"/>
        <v>561</v>
      </c>
      <c r="M4" s="23">
        <f t="shared" si="1"/>
        <v>93.5</v>
      </c>
      <c r="N4" s="4">
        <v>2</v>
      </c>
    </row>
    <row r="5" spans="1:14" ht="19.5" x14ac:dyDescent="0.25">
      <c r="A5" s="2" t="s">
        <v>43</v>
      </c>
      <c r="B5" s="2" t="s">
        <v>42</v>
      </c>
      <c r="C5" s="5">
        <v>5</v>
      </c>
      <c r="D5" s="2">
        <v>27</v>
      </c>
      <c r="E5" s="21" t="s">
        <v>56</v>
      </c>
      <c r="F5" s="22">
        <v>86</v>
      </c>
      <c r="G5" s="22">
        <v>94</v>
      </c>
      <c r="H5" s="22">
        <v>96</v>
      </c>
      <c r="I5" s="22">
        <v>100</v>
      </c>
      <c r="J5" s="22">
        <v>92</v>
      </c>
      <c r="K5" s="22">
        <v>90</v>
      </c>
      <c r="L5" s="22">
        <f t="shared" si="0"/>
        <v>558</v>
      </c>
      <c r="M5" s="23">
        <f t="shared" si="1"/>
        <v>93</v>
      </c>
      <c r="N5" s="4">
        <v>3</v>
      </c>
    </row>
    <row r="6" spans="1:14" ht="19.5" x14ac:dyDescent="0.25">
      <c r="A6" s="2" t="s">
        <v>43</v>
      </c>
      <c r="B6" s="2" t="s">
        <v>42</v>
      </c>
      <c r="C6" s="5">
        <v>3</v>
      </c>
      <c r="D6" s="2">
        <v>22</v>
      </c>
      <c r="E6" s="21" t="s">
        <v>57</v>
      </c>
      <c r="F6" s="22">
        <v>68</v>
      </c>
      <c r="G6" s="22">
        <v>90</v>
      </c>
      <c r="H6" s="22">
        <v>88</v>
      </c>
      <c r="I6" s="22">
        <v>100</v>
      </c>
      <c r="J6" s="22">
        <v>90</v>
      </c>
      <c r="K6" s="22">
        <v>93</v>
      </c>
      <c r="L6" s="22">
        <f t="shared" si="0"/>
        <v>529</v>
      </c>
      <c r="M6" s="23">
        <f t="shared" si="1"/>
        <v>88.166666666666671</v>
      </c>
      <c r="N6" s="4">
        <v>4</v>
      </c>
    </row>
    <row r="7" spans="1:14" ht="19.5" x14ac:dyDescent="0.25">
      <c r="A7" s="2" t="s">
        <v>43</v>
      </c>
      <c r="B7" s="2" t="s">
        <v>42</v>
      </c>
      <c r="C7" s="2">
        <v>1</v>
      </c>
      <c r="D7" s="2">
        <v>9</v>
      </c>
      <c r="E7" s="21" t="s">
        <v>58</v>
      </c>
      <c r="F7" s="22">
        <v>86</v>
      </c>
      <c r="G7" s="22">
        <v>94</v>
      </c>
      <c r="H7" s="22">
        <v>88</v>
      </c>
      <c r="I7" s="22">
        <v>93</v>
      </c>
      <c r="J7" s="22">
        <v>76</v>
      </c>
      <c r="K7" s="22">
        <v>83</v>
      </c>
      <c r="L7" s="22">
        <f t="shared" si="0"/>
        <v>520</v>
      </c>
      <c r="M7" s="23">
        <f t="shared" si="1"/>
        <v>86.666666666666671</v>
      </c>
      <c r="N7" s="4">
        <v>5</v>
      </c>
    </row>
    <row r="8" spans="1:14" ht="19.5" x14ac:dyDescent="0.25">
      <c r="A8" s="2" t="s">
        <v>43</v>
      </c>
      <c r="B8" s="2" t="s">
        <v>42</v>
      </c>
      <c r="C8" s="5">
        <v>5</v>
      </c>
      <c r="D8" s="2">
        <v>2</v>
      </c>
      <c r="E8" s="21" t="s">
        <v>59</v>
      </c>
      <c r="F8" s="22">
        <v>78</v>
      </c>
      <c r="G8" s="22">
        <v>88</v>
      </c>
      <c r="H8" s="22">
        <v>96</v>
      </c>
      <c r="I8" s="22">
        <v>75</v>
      </c>
      <c r="J8" s="22">
        <v>90</v>
      </c>
      <c r="K8" s="22">
        <v>93</v>
      </c>
      <c r="L8" s="22">
        <f t="shared" si="0"/>
        <v>520</v>
      </c>
      <c r="M8" s="23">
        <f t="shared" si="1"/>
        <v>86.666666666666671</v>
      </c>
      <c r="N8" s="4">
        <v>5</v>
      </c>
    </row>
    <row r="9" spans="1:14" ht="19.5" x14ac:dyDescent="0.25">
      <c r="A9" s="2" t="s">
        <v>41</v>
      </c>
      <c r="B9" s="2" t="s">
        <v>42</v>
      </c>
      <c r="C9" s="2">
        <v>1</v>
      </c>
      <c r="D9" s="2">
        <v>19</v>
      </c>
      <c r="E9" s="21" t="s">
        <v>60</v>
      </c>
      <c r="F9" s="22">
        <v>84</v>
      </c>
      <c r="G9" s="22">
        <v>80</v>
      </c>
      <c r="H9" s="22">
        <v>96</v>
      </c>
      <c r="I9" s="22">
        <v>90</v>
      </c>
      <c r="J9" s="22">
        <v>78</v>
      </c>
      <c r="K9" s="22">
        <v>90</v>
      </c>
      <c r="L9" s="22">
        <f t="shared" si="0"/>
        <v>518</v>
      </c>
      <c r="M9" s="23">
        <f t="shared" si="1"/>
        <v>86.333333333333329</v>
      </c>
      <c r="N9" s="4">
        <v>7</v>
      </c>
    </row>
    <row r="10" spans="1:14" ht="19.5" x14ac:dyDescent="0.25">
      <c r="A10" s="2" t="s">
        <v>44</v>
      </c>
      <c r="B10" s="2" t="s">
        <v>42</v>
      </c>
      <c r="C10" s="5">
        <v>1</v>
      </c>
      <c r="D10" s="2">
        <v>37</v>
      </c>
      <c r="E10" s="21" t="s">
        <v>61</v>
      </c>
      <c r="F10" s="24">
        <v>90</v>
      </c>
      <c r="G10" s="24">
        <v>94</v>
      </c>
      <c r="H10" s="24">
        <v>88</v>
      </c>
      <c r="I10" s="24">
        <v>88</v>
      </c>
      <c r="J10" s="24">
        <v>88</v>
      </c>
      <c r="K10" s="24">
        <v>70</v>
      </c>
      <c r="L10" s="24">
        <f t="shared" si="0"/>
        <v>518</v>
      </c>
      <c r="M10" s="14">
        <f t="shared" si="1"/>
        <v>86.333333333333329</v>
      </c>
      <c r="N10" s="4">
        <v>7</v>
      </c>
    </row>
    <row r="11" spans="1:14" ht="19.5" x14ac:dyDescent="0.25">
      <c r="A11" s="2" t="s">
        <v>43</v>
      </c>
      <c r="B11" s="2" t="s">
        <v>42</v>
      </c>
      <c r="C11" s="2">
        <v>3</v>
      </c>
      <c r="D11" s="2">
        <v>33</v>
      </c>
      <c r="E11" s="21" t="s">
        <v>62</v>
      </c>
      <c r="F11" s="22">
        <v>78</v>
      </c>
      <c r="G11" s="22">
        <v>90</v>
      </c>
      <c r="H11" s="22">
        <v>92</v>
      </c>
      <c r="I11" s="22">
        <v>93</v>
      </c>
      <c r="J11" s="22">
        <v>60</v>
      </c>
      <c r="K11" s="22">
        <v>93</v>
      </c>
      <c r="L11" s="22">
        <f t="shared" si="0"/>
        <v>506</v>
      </c>
      <c r="M11" s="23">
        <f t="shared" si="1"/>
        <v>84.333333333333329</v>
      </c>
      <c r="N11" s="4">
        <v>9</v>
      </c>
    </row>
    <row r="12" spans="1:14" ht="19.5" x14ac:dyDescent="0.25">
      <c r="A12" s="2" t="s">
        <v>41</v>
      </c>
      <c r="B12" s="2" t="s">
        <v>42</v>
      </c>
      <c r="C12" s="2">
        <v>4</v>
      </c>
      <c r="D12" s="2">
        <v>20</v>
      </c>
      <c r="E12" s="21" t="s">
        <v>63</v>
      </c>
      <c r="F12" s="24">
        <v>86</v>
      </c>
      <c r="G12" s="24">
        <v>76</v>
      </c>
      <c r="H12" s="24">
        <v>76</v>
      </c>
      <c r="I12" s="24">
        <v>88</v>
      </c>
      <c r="J12" s="24">
        <v>88</v>
      </c>
      <c r="K12" s="24">
        <v>90</v>
      </c>
      <c r="L12" s="24">
        <f t="shared" si="0"/>
        <v>504</v>
      </c>
      <c r="M12" s="23">
        <f t="shared" si="1"/>
        <v>84</v>
      </c>
      <c r="N12" s="4">
        <v>10</v>
      </c>
    </row>
    <row r="13" spans="1:14" ht="19.5" x14ac:dyDescent="0.25">
      <c r="A13" s="2" t="s">
        <v>44</v>
      </c>
      <c r="B13" s="2" t="s">
        <v>42</v>
      </c>
      <c r="C13" s="2">
        <v>3</v>
      </c>
      <c r="D13" s="2">
        <v>25</v>
      </c>
      <c r="E13" s="21" t="s">
        <v>64</v>
      </c>
      <c r="F13" s="22">
        <v>80</v>
      </c>
      <c r="G13" s="22">
        <v>56</v>
      </c>
      <c r="H13" s="22">
        <v>92</v>
      </c>
      <c r="I13" s="22">
        <v>100</v>
      </c>
      <c r="J13" s="22">
        <v>88</v>
      </c>
      <c r="K13" s="22">
        <v>88</v>
      </c>
      <c r="L13" s="22">
        <f t="shared" si="0"/>
        <v>504</v>
      </c>
      <c r="M13" s="25">
        <f t="shared" si="1"/>
        <v>84</v>
      </c>
      <c r="N13" s="2">
        <v>10</v>
      </c>
    </row>
    <row r="14" spans="1:14" ht="19.5" x14ac:dyDescent="0.25">
      <c r="A14" s="26"/>
    </row>
    <row r="15" spans="1:14" ht="19.5" x14ac:dyDescent="0.25">
      <c r="A15" s="1" t="s">
        <v>0</v>
      </c>
      <c r="B15" s="1" t="s">
        <v>1</v>
      </c>
      <c r="C15" s="1" t="s">
        <v>2</v>
      </c>
      <c r="D15" s="1" t="s">
        <v>45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46</v>
      </c>
      <c r="J15" s="1" t="s">
        <v>47</v>
      </c>
      <c r="K15" s="1" t="s">
        <v>48</v>
      </c>
      <c r="L15" s="1" t="s">
        <v>38</v>
      </c>
      <c r="M15" s="1" t="s">
        <v>39</v>
      </c>
      <c r="N15" s="1" t="s">
        <v>40</v>
      </c>
    </row>
    <row r="16" spans="1:14" ht="19.5" x14ac:dyDescent="0.25">
      <c r="A16" s="2" t="s">
        <v>49</v>
      </c>
      <c r="B16" s="2" t="s">
        <v>42</v>
      </c>
      <c r="C16" s="21">
        <v>4</v>
      </c>
      <c r="D16" s="21">
        <v>14</v>
      </c>
      <c r="E16" s="21" t="s">
        <v>65</v>
      </c>
      <c r="F16" s="24">
        <v>42</v>
      </c>
      <c r="G16" s="24">
        <v>90</v>
      </c>
      <c r="H16" s="24">
        <v>65</v>
      </c>
      <c r="I16" s="24">
        <v>96</v>
      </c>
      <c r="J16" s="24">
        <v>60</v>
      </c>
      <c r="K16" s="24">
        <v>72</v>
      </c>
      <c r="L16" s="24">
        <f>SUM(F16:K16)</f>
        <v>425</v>
      </c>
      <c r="M16" s="14">
        <f>AVERAGE(F16:K16)</f>
        <v>70.833333333333329</v>
      </c>
      <c r="N16" s="2">
        <v>1</v>
      </c>
    </row>
    <row r="17" spans="1:14" ht="19.5" x14ac:dyDescent="0.25">
      <c r="A17" s="2" t="s">
        <v>3</v>
      </c>
      <c r="B17" s="2" t="s">
        <v>42</v>
      </c>
      <c r="C17" s="21">
        <v>4</v>
      </c>
      <c r="D17" s="27">
        <v>7</v>
      </c>
      <c r="E17" s="21" t="s">
        <v>66</v>
      </c>
      <c r="F17" s="24">
        <v>47</v>
      </c>
      <c r="G17" s="24">
        <v>90</v>
      </c>
      <c r="H17" s="24">
        <v>72</v>
      </c>
      <c r="I17" s="24">
        <v>72</v>
      </c>
      <c r="J17" s="24">
        <v>50</v>
      </c>
      <c r="K17" s="24">
        <v>81</v>
      </c>
      <c r="L17" s="24">
        <f>SUM(F17:K17)</f>
        <v>412</v>
      </c>
      <c r="M17" s="14">
        <f>AVERAGE(F17:K17)</f>
        <v>68.666666666666671</v>
      </c>
      <c r="N17" s="2">
        <v>2</v>
      </c>
    </row>
    <row r="18" spans="1:14" ht="19.5" x14ac:dyDescent="0.25">
      <c r="A18" s="2" t="s">
        <v>3</v>
      </c>
      <c r="B18" s="2" t="s">
        <v>42</v>
      </c>
      <c r="C18" s="21">
        <v>4</v>
      </c>
      <c r="D18" s="21">
        <v>2</v>
      </c>
      <c r="E18" s="21" t="s">
        <v>67</v>
      </c>
      <c r="F18" s="24">
        <v>56</v>
      </c>
      <c r="G18" s="24">
        <v>56</v>
      </c>
      <c r="H18" s="24">
        <v>82</v>
      </c>
      <c r="I18" s="24">
        <v>92</v>
      </c>
      <c r="J18" s="24">
        <v>52</v>
      </c>
      <c r="K18" s="24">
        <v>67</v>
      </c>
      <c r="L18" s="24">
        <f>SUM(F18:K18)</f>
        <v>405</v>
      </c>
      <c r="M18" s="14">
        <f>AVERAGE(F18:K18)</f>
        <v>67.5</v>
      </c>
      <c r="N18" s="2">
        <v>3</v>
      </c>
    </row>
    <row r="19" spans="1:14" ht="19.5" x14ac:dyDescent="0.25">
      <c r="A19" s="1" t="s">
        <v>0</v>
      </c>
      <c r="B19" s="1" t="s">
        <v>1</v>
      </c>
      <c r="C19" s="28" t="s">
        <v>2</v>
      </c>
      <c r="D19" s="28" t="s">
        <v>45</v>
      </c>
      <c r="E19" s="28" t="s">
        <v>31</v>
      </c>
      <c r="F19" s="28" t="s">
        <v>32</v>
      </c>
      <c r="G19" s="28" t="s">
        <v>33</v>
      </c>
      <c r="H19" s="28" t="s">
        <v>34</v>
      </c>
      <c r="I19" s="28" t="s">
        <v>50</v>
      </c>
      <c r="J19" s="28" t="s">
        <v>51</v>
      </c>
      <c r="K19" s="28" t="s">
        <v>52</v>
      </c>
      <c r="L19" s="28" t="s">
        <v>38</v>
      </c>
      <c r="M19" s="28" t="s">
        <v>39</v>
      </c>
      <c r="N19" s="28" t="s">
        <v>40</v>
      </c>
    </row>
    <row r="20" spans="1:14" ht="19.5" x14ac:dyDescent="0.3">
      <c r="A20" s="2" t="s">
        <v>49</v>
      </c>
      <c r="B20" s="2" t="s">
        <v>42</v>
      </c>
      <c r="C20" s="21">
        <v>3</v>
      </c>
      <c r="D20" s="21">
        <v>38</v>
      </c>
      <c r="E20" s="21" t="s">
        <v>68</v>
      </c>
      <c r="F20" s="24">
        <v>38</v>
      </c>
      <c r="G20" s="24">
        <v>98</v>
      </c>
      <c r="H20" s="29">
        <v>75</v>
      </c>
      <c r="I20" s="24">
        <v>98</v>
      </c>
      <c r="J20" s="30">
        <v>44</v>
      </c>
      <c r="K20" s="4">
        <v>69</v>
      </c>
      <c r="L20" s="24">
        <f>SUM(F20:K20)</f>
        <v>422</v>
      </c>
      <c r="M20" s="14">
        <f>AVERAGE(F20:K20)</f>
        <v>70.333333333333329</v>
      </c>
      <c r="N20" s="4">
        <v>1</v>
      </c>
    </row>
    <row r="21" spans="1:14" ht="19.5" x14ac:dyDescent="0.3">
      <c r="A21" s="2" t="s">
        <v>3</v>
      </c>
      <c r="B21" s="2" t="s">
        <v>42</v>
      </c>
      <c r="C21" s="21">
        <v>3</v>
      </c>
      <c r="D21" s="21">
        <v>18</v>
      </c>
      <c r="E21" s="21" t="s">
        <v>69</v>
      </c>
      <c r="F21" s="24">
        <v>44</v>
      </c>
      <c r="G21" s="24">
        <v>92</v>
      </c>
      <c r="H21" s="29">
        <v>59</v>
      </c>
      <c r="I21" s="24">
        <v>96</v>
      </c>
      <c r="J21" s="30">
        <v>51</v>
      </c>
      <c r="K21" s="4">
        <v>65</v>
      </c>
      <c r="L21" s="24">
        <f>SUM(F21:K21)</f>
        <v>407</v>
      </c>
      <c r="M21" s="14">
        <f>AVERAGE(F21:K21)</f>
        <v>67.833333333333329</v>
      </c>
      <c r="N21" s="4">
        <v>2</v>
      </c>
    </row>
    <row r="22" spans="1:14" ht="19.5" x14ac:dyDescent="0.3">
      <c r="A22" s="2" t="s">
        <v>3</v>
      </c>
      <c r="B22" s="2" t="s">
        <v>42</v>
      </c>
      <c r="C22" s="21">
        <v>3</v>
      </c>
      <c r="D22" s="21">
        <v>25</v>
      </c>
      <c r="E22" s="21" t="s">
        <v>70</v>
      </c>
      <c r="F22" s="24">
        <v>37</v>
      </c>
      <c r="G22" s="24">
        <v>70</v>
      </c>
      <c r="H22" s="29">
        <v>60</v>
      </c>
      <c r="I22" s="24">
        <v>94</v>
      </c>
      <c r="J22" s="30">
        <v>80</v>
      </c>
      <c r="K22" s="4">
        <v>60</v>
      </c>
      <c r="L22" s="24">
        <f>SUM(F22:K22)</f>
        <v>401</v>
      </c>
      <c r="M22" s="14">
        <f>AVERAGE(F22:K22)</f>
        <v>66.833333333333329</v>
      </c>
      <c r="N22" s="4">
        <v>3</v>
      </c>
    </row>
    <row r="23" spans="1:14" ht="19.5" x14ac:dyDescent="0.25">
      <c r="A23" s="1" t="s">
        <v>0</v>
      </c>
      <c r="B23" s="1" t="s">
        <v>1</v>
      </c>
      <c r="C23" s="31" t="s">
        <v>2</v>
      </c>
      <c r="D23" s="31" t="s">
        <v>45</v>
      </c>
      <c r="E23" s="31" t="s">
        <v>31</v>
      </c>
      <c r="F23" s="31" t="s">
        <v>32</v>
      </c>
      <c r="G23" s="31" t="s">
        <v>33</v>
      </c>
      <c r="H23" s="31" t="s">
        <v>34</v>
      </c>
      <c r="I23" s="31" t="s">
        <v>35</v>
      </c>
      <c r="J23" s="31" t="s">
        <v>36</v>
      </c>
      <c r="K23" s="31" t="s">
        <v>53</v>
      </c>
      <c r="L23" s="31" t="s">
        <v>38</v>
      </c>
      <c r="M23" s="31" t="s">
        <v>39</v>
      </c>
      <c r="N23" s="31" t="s">
        <v>40</v>
      </c>
    </row>
    <row r="24" spans="1:14" ht="19.5" x14ac:dyDescent="0.25">
      <c r="A24" s="2" t="s">
        <v>49</v>
      </c>
      <c r="B24" s="2" t="s">
        <v>42</v>
      </c>
      <c r="C24" s="21">
        <v>4</v>
      </c>
      <c r="D24" s="21">
        <v>32</v>
      </c>
      <c r="E24" s="21" t="s">
        <v>71</v>
      </c>
      <c r="F24" s="32">
        <v>58</v>
      </c>
      <c r="G24" s="24">
        <v>78</v>
      </c>
      <c r="H24" s="24">
        <v>90</v>
      </c>
      <c r="I24" s="24">
        <v>80</v>
      </c>
      <c r="J24" s="24">
        <v>80</v>
      </c>
      <c r="K24" s="24">
        <v>92</v>
      </c>
      <c r="L24" s="22">
        <f>SUM(F24:K24)</f>
        <v>478</v>
      </c>
      <c r="M24" s="14">
        <f>AVERAGE(F24:K24)</f>
        <v>79.666666666666671</v>
      </c>
      <c r="N24" s="24">
        <v>1</v>
      </c>
    </row>
    <row r="25" spans="1:14" ht="19.5" x14ac:dyDescent="0.25">
      <c r="A25" s="2" t="s">
        <v>3</v>
      </c>
      <c r="B25" s="2" t="s">
        <v>42</v>
      </c>
      <c r="C25" s="21">
        <v>4</v>
      </c>
      <c r="D25" s="21">
        <v>34</v>
      </c>
      <c r="E25" s="21" t="s">
        <v>72</v>
      </c>
      <c r="F25" s="32">
        <v>74</v>
      </c>
      <c r="G25" s="24">
        <v>68</v>
      </c>
      <c r="H25" s="24">
        <v>55</v>
      </c>
      <c r="I25" s="24">
        <v>78</v>
      </c>
      <c r="J25" s="24">
        <v>78</v>
      </c>
      <c r="K25" s="24">
        <v>92</v>
      </c>
      <c r="L25" s="22">
        <f>SUM(F25:K25)</f>
        <v>445</v>
      </c>
      <c r="M25" s="14">
        <f>AVERAGE(F25:K25)</f>
        <v>74.166666666666671</v>
      </c>
      <c r="N25" s="24">
        <v>2</v>
      </c>
    </row>
    <row r="26" spans="1:14" ht="19.5" x14ac:dyDescent="0.25">
      <c r="A26" s="2" t="s">
        <v>3</v>
      </c>
      <c r="B26" s="2" t="s">
        <v>42</v>
      </c>
      <c r="C26" s="21">
        <v>4</v>
      </c>
      <c r="D26" s="21">
        <v>28</v>
      </c>
      <c r="E26" s="21" t="s">
        <v>73</v>
      </c>
      <c r="F26" s="32">
        <v>74</v>
      </c>
      <c r="G26" s="24">
        <v>38</v>
      </c>
      <c r="H26" s="24">
        <v>60</v>
      </c>
      <c r="I26" s="24">
        <v>78</v>
      </c>
      <c r="J26" s="24">
        <v>72</v>
      </c>
      <c r="K26" s="24">
        <v>94</v>
      </c>
      <c r="L26" s="22">
        <f>SUM(F26:K26)</f>
        <v>416</v>
      </c>
      <c r="M26" s="14">
        <f>AVERAGE(F26:K26)</f>
        <v>69.333333333333329</v>
      </c>
      <c r="N26" s="24">
        <v>3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團體優勝名單</vt:lpstr>
      <vt:lpstr>個人優勝名單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2018-03-02T06:01:32Z</dcterms:created>
  <dcterms:modified xsi:type="dcterms:W3CDTF">2018-03-30T06:21:34Z</dcterms:modified>
</cp:coreProperties>
</file>