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槽\110學年\始業考\110-2\"/>
    </mc:Choice>
  </mc:AlternateContent>
  <bookViews>
    <workbookView xWindow="0" yWindow="0" windowWidth="11640" windowHeight="7068" activeTab="1"/>
  </bookViews>
  <sheets>
    <sheet name="團體優勝" sheetId="52" r:id="rId1"/>
    <sheet name="個人優勝" sheetId="5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53" l="1"/>
  <c r="N26" i="53" s="1"/>
  <c r="N25" i="53"/>
  <c r="M25" i="53"/>
  <c r="M22" i="53"/>
  <c r="N22" i="53" s="1"/>
  <c r="N11" i="53"/>
  <c r="M11" i="53"/>
  <c r="M5" i="53"/>
  <c r="N5" i="53" s="1"/>
  <c r="N3" i="53"/>
</calcChain>
</file>

<file path=xl/sharedStrings.xml><?xml version="1.0" encoding="utf-8"?>
<sst xmlns="http://schemas.openxmlformats.org/spreadsheetml/2006/main" count="222" uniqueCount="84">
  <si>
    <t>座號</t>
  </si>
  <si>
    <t xml:space="preserve">19  </t>
  </si>
  <si>
    <t xml:space="preserve">21  </t>
  </si>
  <si>
    <t xml:space="preserve">28  </t>
  </si>
  <si>
    <t xml:space="preserve">30  </t>
  </si>
  <si>
    <t>國文</t>
  </si>
  <si>
    <t>英文</t>
  </si>
  <si>
    <t>數學</t>
  </si>
  <si>
    <t>商業概論</t>
  </si>
  <si>
    <t>總分</t>
  </si>
  <si>
    <t>平均</t>
  </si>
  <si>
    <t>科別</t>
  </si>
  <si>
    <t>年</t>
  </si>
  <si>
    <t>班</t>
  </si>
  <si>
    <t>會計</t>
  </si>
  <si>
    <t>名次</t>
  </si>
  <si>
    <t>商經</t>
  </si>
  <si>
    <t>一</t>
  </si>
  <si>
    <t>國貿</t>
  </si>
  <si>
    <t>資處</t>
  </si>
  <si>
    <t>綜高</t>
  </si>
  <si>
    <t>備註：缺考及身心障礙生未列入各班平均</t>
  </si>
  <si>
    <t>門市經營實務</t>
    <phoneticPr fontId="4" type="noConversion"/>
  </si>
  <si>
    <t>姓名</t>
  </si>
  <si>
    <t>資料處理科</t>
  </si>
  <si>
    <t>國際貿易科</t>
  </si>
  <si>
    <t>數位科技概論</t>
  </si>
  <si>
    <t>歷史</t>
  </si>
  <si>
    <t>地理</t>
  </si>
  <si>
    <t>公民與社會</t>
  </si>
  <si>
    <t>110學年第二學期一年級始業考團體優勝名單</t>
    <phoneticPr fontId="4" type="noConversion"/>
  </si>
  <si>
    <t>110學年第二學期一年級始業考個人優勝名單</t>
    <phoneticPr fontId="4" type="noConversion"/>
  </si>
  <si>
    <t>門市經營實務</t>
    <phoneticPr fontId="4" type="noConversion"/>
  </si>
  <si>
    <t>商業經營科</t>
    <phoneticPr fontId="1" type="noConversion"/>
  </si>
  <si>
    <t>一</t>
    <phoneticPr fontId="1" type="noConversion"/>
  </si>
  <si>
    <t>二</t>
  </si>
  <si>
    <t>三</t>
  </si>
  <si>
    <t xml:space="preserve">18  </t>
  </si>
  <si>
    <t>四</t>
  </si>
  <si>
    <t xml:space="preserve">03  </t>
  </si>
  <si>
    <t>商業經營科</t>
    <phoneticPr fontId="1" type="noConversion"/>
  </si>
  <si>
    <t>一</t>
    <phoneticPr fontId="1" type="noConversion"/>
  </si>
  <si>
    <t>一</t>
    <phoneticPr fontId="1" type="noConversion"/>
  </si>
  <si>
    <t xml:space="preserve">34  </t>
  </si>
  <si>
    <t>國際貿易科</t>
    <phoneticPr fontId="1" type="noConversion"/>
  </si>
  <si>
    <t>五</t>
  </si>
  <si>
    <t>資料處理科</t>
    <phoneticPr fontId="1" type="noConversion"/>
  </si>
  <si>
    <t xml:space="preserve">38  </t>
  </si>
  <si>
    <t xml:space="preserve">35  </t>
  </si>
  <si>
    <t xml:space="preserve">29  </t>
  </si>
  <si>
    <t xml:space="preserve">02  </t>
  </si>
  <si>
    <t>綜合高中部</t>
    <phoneticPr fontId="1" type="noConversion"/>
  </si>
  <si>
    <t>三</t>
    <phoneticPr fontId="1" type="noConversion"/>
  </si>
  <si>
    <t xml:space="preserve">08  </t>
    <phoneticPr fontId="1" type="noConversion"/>
  </si>
  <si>
    <t>綜合高中部</t>
    <phoneticPr fontId="1" type="noConversion"/>
  </si>
  <si>
    <t xml:space="preserve">35  </t>
    <phoneticPr fontId="1" type="noConversion"/>
  </si>
  <si>
    <t>綜合高中部</t>
    <phoneticPr fontId="1" type="noConversion"/>
  </si>
  <si>
    <t xml:space="preserve">27  </t>
    <phoneticPr fontId="1" type="noConversion"/>
  </si>
  <si>
    <t>三</t>
    <phoneticPr fontId="1" type="noConversion"/>
  </si>
  <si>
    <t xml:space="preserve">10  </t>
    <phoneticPr fontId="1" type="noConversion"/>
  </si>
  <si>
    <t>二</t>
    <phoneticPr fontId="1" type="noConversion"/>
  </si>
  <si>
    <t xml:space="preserve">34  </t>
    <phoneticPr fontId="1" type="noConversion"/>
  </si>
  <si>
    <t xml:space="preserve">邱○筠                        </t>
  </si>
  <si>
    <t xml:space="preserve">石○蓁                        </t>
  </si>
  <si>
    <t xml:space="preserve">巫○恩                        </t>
  </si>
  <si>
    <t xml:space="preserve">林○薰                        </t>
  </si>
  <si>
    <t xml:space="preserve">程○芸                        </t>
  </si>
  <si>
    <t xml:space="preserve">蔡○伶                        </t>
  </si>
  <si>
    <t xml:space="preserve">黃○媗                        </t>
  </si>
  <si>
    <t xml:space="preserve">馬○菲                        </t>
  </si>
  <si>
    <t xml:space="preserve">蔡○軒                        </t>
  </si>
  <si>
    <t xml:space="preserve">曾○岑                        </t>
  </si>
  <si>
    <t xml:space="preserve">張○甄                        </t>
  </si>
  <si>
    <t xml:space="preserve">陳○涵                        </t>
  </si>
  <si>
    <t xml:space="preserve">葉○柔                        </t>
  </si>
  <si>
    <t xml:space="preserve">林○逸                        </t>
  </si>
  <si>
    <t xml:space="preserve">江○澄                        </t>
  </si>
  <si>
    <t xml:space="preserve">羅    ○                      </t>
    <phoneticPr fontId="1" type="noConversion"/>
  </si>
  <si>
    <t xml:space="preserve">陳○倫                        </t>
  </si>
  <si>
    <t xml:space="preserve">羅○雅                        </t>
  </si>
  <si>
    <t xml:space="preserve">葉○芳                        </t>
  </si>
  <si>
    <t xml:space="preserve">黃○瑋                        </t>
  </si>
  <si>
    <t xml:space="preserve">欒○苓                        </t>
  </si>
  <si>
    <t xml:space="preserve">葉○晴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</si>
</sst>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2" fillId="0" borderId="0" xfId="1">
      <alignment vertical="center"/>
    </xf>
    <xf numFmtId="0" fontId="8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0" fillId="0" borderId="2" xfId="0" applyNumberForma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0" fillId="0" borderId="2" xfId="0" applyNumberFormat="1" applyFont="1" applyBorder="1">
      <alignment vertical="center"/>
    </xf>
  </cellXfs>
  <cellStyles count="2">
    <cellStyle name="一般" xfId="0" builtinId="0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sqref="A1:L21"/>
    </sheetView>
  </sheetViews>
  <sheetFormatPr defaultRowHeight="16.2"/>
  <sheetData>
    <row r="1" spans="1:12" ht="24.6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32.4">
      <c r="A2" s="1" t="s">
        <v>11</v>
      </c>
      <c r="B2" s="1" t="s">
        <v>12</v>
      </c>
      <c r="C2" s="1" t="s">
        <v>13</v>
      </c>
      <c r="D2" s="2" t="s">
        <v>5</v>
      </c>
      <c r="E2" s="2" t="s">
        <v>6</v>
      </c>
      <c r="F2" s="2" t="s">
        <v>7</v>
      </c>
      <c r="G2" s="2" t="s">
        <v>14</v>
      </c>
      <c r="H2" s="2" t="s">
        <v>26</v>
      </c>
      <c r="I2" s="2" t="s">
        <v>8</v>
      </c>
      <c r="J2" s="3" t="s">
        <v>22</v>
      </c>
      <c r="K2" s="1" t="s">
        <v>9</v>
      </c>
      <c r="L2" s="1" t="s">
        <v>15</v>
      </c>
    </row>
    <row r="3" spans="1:12" ht="19.8">
      <c r="A3" s="4" t="s">
        <v>16</v>
      </c>
      <c r="B3" s="4" t="s">
        <v>17</v>
      </c>
      <c r="C3" s="5">
        <v>1</v>
      </c>
      <c r="D3" s="6">
        <v>62.787878787878789</v>
      </c>
      <c r="E3" s="6">
        <v>64.294117647058826</v>
      </c>
      <c r="F3" s="6">
        <v>59.264705882352942</v>
      </c>
      <c r="G3" s="6">
        <v>68.588235294117652</v>
      </c>
      <c r="H3" s="6">
        <v>70.117647058823536</v>
      </c>
      <c r="I3" s="6">
        <v>71</v>
      </c>
      <c r="J3" s="6">
        <v>75.294117647058826</v>
      </c>
      <c r="K3" s="6">
        <v>469.5</v>
      </c>
      <c r="L3" s="7">
        <v>2</v>
      </c>
    </row>
    <row r="4" spans="1:12" ht="19.8">
      <c r="A4" s="4" t="s">
        <v>16</v>
      </c>
      <c r="B4" s="4" t="s">
        <v>17</v>
      </c>
      <c r="C4" s="4">
        <v>2</v>
      </c>
      <c r="D4" s="6">
        <v>48.06666666666667</v>
      </c>
      <c r="E4" s="6">
        <v>62</v>
      </c>
      <c r="F4" s="6">
        <v>56.166666666666664</v>
      </c>
      <c r="G4" s="6">
        <v>70.933333333333337</v>
      </c>
      <c r="H4" s="6">
        <v>55.266666666666666</v>
      </c>
      <c r="I4" s="6">
        <v>63.666666666666664</v>
      </c>
      <c r="J4" s="6">
        <v>67.466666666666669</v>
      </c>
      <c r="K4" s="6">
        <v>423.56666666666666</v>
      </c>
      <c r="L4" s="7">
        <v>4</v>
      </c>
    </row>
    <row r="5" spans="1:12" ht="19.8">
      <c r="A5" s="7" t="s">
        <v>16</v>
      </c>
      <c r="B5" s="4" t="s">
        <v>17</v>
      </c>
      <c r="C5" s="7">
        <v>3</v>
      </c>
      <c r="D5" s="8">
        <v>57.529411764705884</v>
      </c>
      <c r="E5" s="8">
        <v>66.171428571428578</v>
      </c>
      <c r="F5" s="8">
        <v>61.571428571428569</v>
      </c>
      <c r="G5" s="8">
        <v>77.314285714285717</v>
      </c>
      <c r="H5" s="8">
        <v>77.657142857142858</v>
      </c>
      <c r="I5" s="8">
        <v>70.117647058823536</v>
      </c>
      <c r="J5" s="8">
        <v>69</v>
      </c>
      <c r="K5" s="8">
        <v>475.71428571428572</v>
      </c>
      <c r="L5" s="7">
        <v>1</v>
      </c>
    </row>
    <row r="6" spans="1:12" ht="19.8">
      <c r="A6" s="4" t="s">
        <v>16</v>
      </c>
      <c r="B6" s="4" t="s">
        <v>17</v>
      </c>
      <c r="C6" s="4">
        <v>4</v>
      </c>
      <c r="D6" s="6">
        <v>50.242424242424242</v>
      </c>
      <c r="E6" s="6">
        <v>62</v>
      </c>
      <c r="F6" s="6">
        <v>53.333333333333336</v>
      </c>
      <c r="G6" s="6">
        <v>72.727272727272734</v>
      </c>
      <c r="H6" s="6">
        <v>51.393939393939391</v>
      </c>
      <c r="I6" s="6">
        <v>68.545454545454547</v>
      </c>
      <c r="J6" s="6">
        <v>70.090909090909093</v>
      </c>
      <c r="K6" s="6">
        <v>428.33333333333331</v>
      </c>
      <c r="L6" s="7">
        <v>3</v>
      </c>
    </row>
    <row r="7" spans="1:12" ht="32.4">
      <c r="A7" s="1" t="s">
        <v>11</v>
      </c>
      <c r="B7" s="1" t="s">
        <v>12</v>
      </c>
      <c r="C7" s="1" t="s">
        <v>13</v>
      </c>
      <c r="D7" s="2" t="s">
        <v>5</v>
      </c>
      <c r="E7" s="2" t="s">
        <v>6</v>
      </c>
      <c r="F7" s="2" t="s">
        <v>7</v>
      </c>
      <c r="G7" s="2" t="s">
        <v>14</v>
      </c>
      <c r="H7" s="2" t="s">
        <v>26</v>
      </c>
      <c r="I7" s="2" t="s">
        <v>8</v>
      </c>
      <c r="J7" s="3"/>
      <c r="K7" s="1" t="s">
        <v>9</v>
      </c>
      <c r="L7" s="1" t="s">
        <v>15</v>
      </c>
    </row>
    <row r="8" spans="1:12" ht="19.8">
      <c r="A8" s="7" t="s">
        <v>18</v>
      </c>
      <c r="B8" s="4" t="s">
        <v>17</v>
      </c>
      <c r="C8" s="7">
        <v>1</v>
      </c>
      <c r="D8" s="8">
        <v>50.914285714285711</v>
      </c>
      <c r="E8" s="8">
        <v>64.222222222222229</v>
      </c>
      <c r="F8" s="8">
        <v>49.583333333333336</v>
      </c>
      <c r="G8" s="8">
        <v>78.611111111111114</v>
      </c>
      <c r="H8" s="8">
        <v>67.555555555555557</v>
      </c>
      <c r="I8" s="8">
        <v>65.944444444444443</v>
      </c>
      <c r="K8" s="6">
        <v>375.41666666666669</v>
      </c>
      <c r="L8" s="7">
        <v>1</v>
      </c>
    </row>
    <row r="9" spans="1:12" ht="19.8">
      <c r="A9" s="7" t="s">
        <v>18</v>
      </c>
      <c r="B9" s="4" t="s">
        <v>17</v>
      </c>
      <c r="C9" s="9">
        <v>2</v>
      </c>
      <c r="D9" s="8">
        <v>48.571428571428569</v>
      </c>
      <c r="E9" s="8">
        <v>62.628571428571426</v>
      </c>
      <c r="F9" s="8">
        <v>47.285714285714285</v>
      </c>
      <c r="G9" s="8">
        <v>64.457142857142856</v>
      </c>
      <c r="H9" s="8">
        <v>52.74285714285714</v>
      </c>
      <c r="I9" s="8">
        <v>63.085714285714289</v>
      </c>
      <c r="J9" s="16"/>
      <c r="K9" s="6">
        <v>338.77142857142854</v>
      </c>
      <c r="L9" s="7">
        <v>8</v>
      </c>
    </row>
    <row r="10" spans="1:12" ht="19.8">
      <c r="A10" s="7" t="s">
        <v>18</v>
      </c>
      <c r="B10" s="4" t="s">
        <v>17</v>
      </c>
      <c r="C10" s="7">
        <v>3</v>
      </c>
      <c r="D10" s="8">
        <v>59.428571428571431</v>
      </c>
      <c r="E10" s="8">
        <v>66.555555555555557</v>
      </c>
      <c r="F10" s="8">
        <v>52.361111111111114</v>
      </c>
      <c r="G10" s="8">
        <v>66.944444444444443</v>
      </c>
      <c r="H10" s="8">
        <v>56.333333333333336</v>
      </c>
      <c r="I10" s="8">
        <v>61.111111111111114</v>
      </c>
      <c r="J10" s="16"/>
      <c r="K10" s="6">
        <v>361.08333333333331</v>
      </c>
      <c r="L10" s="7">
        <v>4</v>
      </c>
    </row>
    <row r="11" spans="1:12" ht="19.8">
      <c r="A11" s="4" t="s">
        <v>18</v>
      </c>
      <c r="B11" s="4" t="s">
        <v>17</v>
      </c>
      <c r="C11" s="4">
        <v>4</v>
      </c>
      <c r="D11" s="6">
        <v>58.647058823529413</v>
      </c>
      <c r="E11" s="6">
        <v>65.294117647058826</v>
      </c>
      <c r="F11" s="6">
        <v>49.852941176470587</v>
      </c>
      <c r="G11" s="6">
        <v>62.117647058823529</v>
      </c>
      <c r="H11" s="6">
        <v>55.176470588235297</v>
      </c>
      <c r="I11" s="6">
        <v>64.235294117647058</v>
      </c>
      <c r="J11" s="16"/>
      <c r="K11" s="6">
        <v>355.3235294117647</v>
      </c>
      <c r="L11" s="7">
        <v>6</v>
      </c>
    </row>
    <row r="12" spans="1:12" ht="19.8">
      <c r="A12" s="4" t="s">
        <v>18</v>
      </c>
      <c r="B12" s="4" t="s">
        <v>17</v>
      </c>
      <c r="C12" s="4">
        <v>5</v>
      </c>
      <c r="D12" s="6">
        <v>63.942857142857143</v>
      </c>
      <c r="E12" s="6">
        <v>59.085714285714289</v>
      </c>
      <c r="F12" s="6">
        <v>49.571428571428569</v>
      </c>
      <c r="G12" s="6">
        <v>66.971428571428575</v>
      </c>
      <c r="H12" s="6">
        <v>56.971428571428568</v>
      </c>
      <c r="I12" s="6">
        <v>71.028571428571425</v>
      </c>
      <c r="J12" s="16"/>
      <c r="K12" s="6">
        <v>367.57142857142856</v>
      </c>
      <c r="L12" s="7">
        <v>2</v>
      </c>
    </row>
    <row r="13" spans="1:12" ht="19.8">
      <c r="A13" s="4" t="s">
        <v>19</v>
      </c>
      <c r="B13" s="4" t="s">
        <v>17</v>
      </c>
      <c r="C13" s="5">
        <v>1</v>
      </c>
      <c r="D13" s="6">
        <v>50.4</v>
      </c>
      <c r="E13" s="6">
        <v>58.685714285714283</v>
      </c>
      <c r="F13" s="6">
        <v>52.571428571428569</v>
      </c>
      <c r="G13" s="6">
        <v>64</v>
      </c>
      <c r="H13" s="6">
        <v>62.571428571428569</v>
      </c>
      <c r="I13" s="6">
        <v>67.599999999999994</v>
      </c>
      <c r="J13" s="16"/>
      <c r="K13" s="6">
        <v>355.82857142857142</v>
      </c>
      <c r="L13" s="7">
        <v>5</v>
      </c>
    </row>
    <row r="14" spans="1:12" ht="19.8">
      <c r="A14" s="4" t="s">
        <v>19</v>
      </c>
      <c r="B14" s="4" t="s">
        <v>17</v>
      </c>
      <c r="C14" s="4">
        <v>2</v>
      </c>
      <c r="D14" s="6">
        <v>45.055555555555557</v>
      </c>
      <c r="E14" s="6">
        <v>58.055555555555557</v>
      </c>
      <c r="F14" s="6">
        <v>53.888888888888886</v>
      </c>
      <c r="G14" s="6">
        <v>68.055555555555557</v>
      </c>
      <c r="H14" s="6">
        <v>59.444444444444443</v>
      </c>
      <c r="I14" s="6">
        <v>62.611111111111114</v>
      </c>
      <c r="J14" s="16"/>
      <c r="K14" s="6">
        <v>347.11111111111109</v>
      </c>
      <c r="L14" s="7">
        <v>7</v>
      </c>
    </row>
    <row r="15" spans="1:12" ht="19.8">
      <c r="A15" s="4" t="s">
        <v>19</v>
      </c>
      <c r="B15" s="4" t="s">
        <v>17</v>
      </c>
      <c r="C15" s="4">
        <v>3</v>
      </c>
      <c r="D15" s="6">
        <v>59.444444444444443</v>
      </c>
      <c r="E15" s="6">
        <v>60.333333333333336</v>
      </c>
      <c r="F15" s="6">
        <v>50.277777777777779</v>
      </c>
      <c r="G15" s="6">
        <v>68.277777777777771</v>
      </c>
      <c r="H15" s="6">
        <v>61.333333333333336</v>
      </c>
      <c r="I15" s="6">
        <v>64</v>
      </c>
      <c r="J15" s="16"/>
      <c r="K15" s="6">
        <v>363.66666666666669</v>
      </c>
      <c r="L15" s="7">
        <v>3</v>
      </c>
    </row>
    <row r="16" spans="1:12" ht="32.4">
      <c r="A16" s="1" t="s">
        <v>11</v>
      </c>
      <c r="B16" s="1" t="s">
        <v>12</v>
      </c>
      <c r="C16" s="1" t="s">
        <v>13</v>
      </c>
      <c r="D16" s="2" t="s">
        <v>5</v>
      </c>
      <c r="E16" s="2" t="s">
        <v>6</v>
      </c>
      <c r="F16" s="2" t="s">
        <v>7</v>
      </c>
      <c r="G16" s="2" t="s">
        <v>27</v>
      </c>
      <c r="H16" s="2" t="s">
        <v>28</v>
      </c>
      <c r="I16" s="2" t="s">
        <v>29</v>
      </c>
      <c r="J16" s="2"/>
      <c r="K16" s="1" t="s">
        <v>9</v>
      </c>
      <c r="L16" s="1" t="s">
        <v>15</v>
      </c>
    </row>
    <row r="17" spans="1:12" ht="19.8">
      <c r="A17" s="4" t="s">
        <v>20</v>
      </c>
      <c r="B17" s="4" t="s">
        <v>17</v>
      </c>
      <c r="C17" s="5">
        <v>1</v>
      </c>
      <c r="D17" s="6">
        <v>58.4375</v>
      </c>
      <c r="E17" s="6">
        <v>50.25</v>
      </c>
      <c r="F17" s="6">
        <v>77.1875</v>
      </c>
      <c r="G17" s="6">
        <v>72.1875</v>
      </c>
      <c r="H17" s="6">
        <v>50.375</v>
      </c>
      <c r="I17" s="6">
        <v>46.75</v>
      </c>
      <c r="J17" s="16"/>
      <c r="K17" s="6">
        <v>355.1875</v>
      </c>
      <c r="L17" s="7">
        <v>1</v>
      </c>
    </row>
    <row r="18" spans="1:12" ht="19.8">
      <c r="A18" s="4" t="s">
        <v>20</v>
      </c>
      <c r="B18" s="4" t="s">
        <v>17</v>
      </c>
      <c r="C18" s="4">
        <v>2</v>
      </c>
      <c r="D18" s="6">
        <v>63.228571428571428</v>
      </c>
      <c r="E18" s="6">
        <v>39.657142857142858</v>
      </c>
      <c r="F18" s="6">
        <v>71.058823529411768</v>
      </c>
      <c r="G18" s="6">
        <v>68.942857142857136</v>
      </c>
      <c r="H18" s="6">
        <v>47.885714285714286</v>
      </c>
      <c r="I18" s="6">
        <v>43.6</v>
      </c>
      <c r="J18" s="16"/>
      <c r="K18" s="6">
        <v>332.34285714285716</v>
      </c>
      <c r="L18" s="7">
        <v>2</v>
      </c>
    </row>
    <row r="19" spans="1:12" ht="19.8">
      <c r="A19" s="4" t="s">
        <v>20</v>
      </c>
      <c r="B19" s="4" t="s">
        <v>17</v>
      </c>
      <c r="C19" s="7">
        <v>3</v>
      </c>
      <c r="D19" s="6">
        <v>57.393939393939391</v>
      </c>
      <c r="E19" s="6">
        <v>50.303030303030305</v>
      </c>
      <c r="F19" s="6">
        <v>58.81818181818182</v>
      </c>
      <c r="G19" s="6">
        <v>69.030303030303031</v>
      </c>
      <c r="H19" s="6">
        <v>48.18181818181818</v>
      </c>
      <c r="I19" s="6">
        <v>45.272727272727273</v>
      </c>
      <c r="J19" s="16"/>
      <c r="K19" s="6">
        <v>329</v>
      </c>
      <c r="L19" s="7">
        <v>3</v>
      </c>
    </row>
    <row r="20" spans="1:12" ht="19.8">
      <c r="A20" s="4" t="s">
        <v>20</v>
      </c>
      <c r="B20" s="4" t="s">
        <v>17</v>
      </c>
      <c r="C20" s="4">
        <v>4</v>
      </c>
      <c r="D20" s="6">
        <v>61.212121212121211</v>
      </c>
      <c r="E20" s="6">
        <v>39.454545454545453</v>
      </c>
      <c r="F20" s="6">
        <v>57.212121212121211</v>
      </c>
      <c r="G20" s="6">
        <v>69.666666666666671</v>
      </c>
      <c r="H20" s="6">
        <v>41.393939393939391</v>
      </c>
      <c r="I20" s="6">
        <v>41.696969696969695</v>
      </c>
      <c r="J20" s="16"/>
      <c r="K20" s="6">
        <v>310.63636363636363</v>
      </c>
      <c r="L20" s="7">
        <v>4</v>
      </c>
    </row>
    <row r="21" spans="1:12">
      <c r="A21" s="10" t="s">
        <v>21</v>
      </c>
      <c r="B21" s="10"/>
      <c r="C21" s="11"/>
      <c r="D21" s="12"/>
      <c r="E21" s="12"/>
      <c r="F21" s="11"/>
      <c r="G21" s="11"/>
      <c r="H21" s="11"/>
      <c r="I21" s="11"/>
      <c r="J21" s="11"/>
      <c r="K21" s="11"/>
      <c r="L21" s="11"/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E7" sqref="E7"/>
    </sheetView>
  </sheetViews>
  <sheetFormatPr defaultRowHeight="16.2"/>
  <cols>
    <col min="1" max="1" width="18.5546875" customWidth="1"/>
    <col min="5" max="5" width="12.44140625" customWidth="1"/>
  </cols>
  <sheetData>
    <row r="1" spans="1:15" ht="24.6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5"/>
      <c r="M1" s="13"/>
      <c r="N1" s="13"/>
      <c r="O1" s="13"/>
    </row>
    <row r="2" spans="1:15" ht="32.4">
      <c r="A2" s="14" t="s">
        <v>11</v>
      </c>
      <c r="B2" s="14" t="s">
        <v>12</v>
      </c>
      <c r="C2" s="14" t="s">
        <v>13</v>
      </c>
      <c r="D2" s="14" t="s">
        <v>0</v>
      </c>
      <c r="E2" s="14" t="s">
        <v>23</v>
      </c>
      <c r="F2" s="2" t="s">
        <v>5</v>
      </c>
      <c r="G2" s="2" t="s">
        <v>6</v>
      </c>
      <c r="H2" s="2" t="s">
        <v>7</v>
      </c>
      <c r="I2" s="2" t="s">
        <v>14</v>
      </c>
      <c r="J2" s="2" t="s">
        <v>26</v>
      </c>
      <c r="K2" s="2" t="s">
        <v>8</v>
      </c>
      <c r="L2" s="2" t="s">
        <v>32</v>
      </c>
      <c r="M2" s="14" t="s">
        <v>9</v>
      </c>
      <c r="N2" s="14" t="s">
        <v>10</v>
      </c>
      <c r="O2" s="14" t="s">
        <v>15</v>
      </c>
    </row>
    <row r="3" spans="1:15" ht="19.8">
      <c r="A3" s="17" t="s">
        <v>33</v>
      </c>
      <c r="B3" s="16" t="s">
        <v>34</v>
      </c>
      <c r="C3" s="18" t="s">
        <v>35</v>
      </c>
      <c r="D3" s="17" t="s">
        <v>1</v>
      </c>
      <c r="E3" s="17" t="s">
        <v>62</v>
      </c>
      <c r="F3" s="17">
        <v>84</v>
      </c>
      <c r="G3" s="17">
        <v>94</v>
      </c>
      <c r="H3" s="17">
        <v>85</v>
      </c>
      <c r="I3" s="17">
        <v>100</v>
      </c>
      <c r="J3" s="17">
        <v>94</v>
      </c>
      <c r="K3" s="17">
        <v>94</v>
      </c>
      <c r="L3" s="17">
        <v>97</v>
      </c>
      <c r="M3" s="18">
        <v>648</v>
      </c>
      <c r="N3" s="18">
        <f>M3/7</f>
        <v>92.571428571428569</v>
      </c>
      <c r="O3" s="4">
        <v>1</v>
      </c>
    </row>
    <row r="4" spans="1:15" ht="19.8">
      <c r="A4" s="17" t="s">
        <v>33</v>
      </c>
      <c r="B4" s="16" t="s">
        <v>34</v>
      </c>
      <c r="C4" s="18" t="s">
        <v>36</v>
      </c>
      <c r="D4" s="17" t="s">
        <v>37</v>
      </c>
      <c r="E4" s="17" t="s">
        <v>63</v>
      </c>
      <c r="F4" s="17">
        <v>72</v>
      </c>
      <c r="G4" s="17">
        <v>98</v>
      </c>
      <c r="H4" s="17">
        <v>80</v>
      </c>
      <c r="I4" s="17">
        <v>98</v>
      </c>
      <c r="J4" s="17">
        <v>100</v>
      </c>
      <c r="K4" s="17">
        <v>94</v>
      </c>
      <c r="L4" s="17">
        <v>99</v>
      </c>
      <c r="M4" s="18">
        <v>641</v>
      </c>
      <c r="N4" s="18">
        <v>91.571428571428569</v>
      </c>
      <c r="O4" s="4">
        <v>2</v>
      </c>
    </row>
    <row r="5" spans="1:15" ht="19.8">
      <c r="A5" s="17" t="s">
        <v>33</v>
      </c>
      <c r="B5" s="16" t="s">
        <v>34</v>
      </c>
      <c r="C5" s="18" t="s">
        <v>38</v>
      </c>
      <c r="D5" s="17" t="s">
        <v>39</v>
      </c>
      <c r="E5" s="17" t="s">
        <v>64</v>
      </c>
      <c r="F5" s="17">
        <v>76</v>
      </c>
      <c r="G5" s="17">
        <v>96</v>
      </c>
      <c r="H5" s="17">
        <v>85</v>
      </c>
      <c r="I5" s="17">
        <v>98</v>
      </c>
      <c r="J5" s="17">
        <v>90</v>
      </c>
      <c r="K5" s="17">
        <v>86</v>
      </c>
      <c r="L5" s="17">
        <v>100</v>
      </c>
      <c r="M5" s="18">
        <f>SUM(F5:L5)</f>
        <v>631</v>
      </c>
      <c r="N5" s="18">
        <f>M5/7</f>
        <v>90.142857142857139</v>
      </c>
      <c r="O5" s="4">
        <v>3</v>
      </c>
    </row>
    <row r="6" spans="1:15" ht="19.8">
      <c r="A6" s="17" t="s">
        <v>40</v>
      </c>
      <c r="B6" s="16" t="s">
        <v>41</v>
      </c>
      <c r="C6" s="18" t="s">
        <v>36</v>
      </c>
      <c r="D6" s="17" t="s">
        <v>2</v>
      </c>
      <c r="E6" s="17" t="s">
        <v>65</v>
      </c>
      <c r="F6" s="17">
        <v>82</v>
      </c>
      <c r="G6" s="17">
        <v>94</v>
      </c>
      <c r="H6" s="17">
        <v>75</v>
      </c>
      <c r="I6" s="17">
        <v>98</v>
      </c>
      <c r="J6" s="17">
        <v>94</v>
      </c>
      <c r="K6" s="17">
        <v>88</v>
      </c>
      <c r="L6" s="17">
        <v>94</v>
      </c>
      <c r="M6" s="18">
        <v>625</v>
      </c>
      <c r="N6" s="18">
        <v>89.285714285714292</v>
      </c>
      <c r="O6" s="4">
        <v>4</v>
      </c>
    </row>
    <row r="7" spans="1:15" ht="19.8">
      <c r="A7" s="17" t="s">
        <v>40</v>
      </c>
      <c r="B7" s="16" t="s">
        <v>41</v>
      </c>
      <c r="C7" s="18" t="s">
        <v>36</v>
      </c>
      <c r="D7" s="17" t="s">
        <v>4</v>
      </c>
      <c r="E7" s="17" t="s">
        <v>66</v>
      </c>
      <c r="F7" s="17">
        <v>62</v>
      </c>
      <c r="G7" s="17">
        <v>94</v>
      </c>
      <c r="H7" s="17">
        <v>70</v>
      </c>
      <c r="I7" s="17">
        <v>90</v>
      </c>
      <c r="J7" s="17">
        <v>92</v>
      </c>
      <c r="K7" s="17">
        <v>78</v>
      </c>
      <c r="L7" s="17">
        <v>99</v>
      </c>
      <c r="M7" s="18">
        <v>585</v>
      </c>
      <c r="N7" s="18">
        <v>83.571428571428569</v>
      </c>
      <c r="O7" s="4">
        <v>5</v>
      </c>
    </row>
    <row r="8" spans="1:15" ht="19.8">
      <c r="A8" s="17" t="s">
        <v>40</v>
      </c>
      <c r="B8" s="16" t="s">
        <v>42</v>
      </c>
      <c r="C8" s="18" t="s">
        <v>36</v>
      </c>
      <c r="D8" s="17" t="s">
        <v>43</v>
      </c>
      <c r="E8" s="17" t="s">
        <v>67</v>
      </c>
      <c r="F8" s="17">
        <v>66</v>
      </c>
      <c r="G8" s="17">
        <v>92</v>
      </c>
      <c r="H8" s="17">
        <v>80</v>
      </c>
      <c r="I8" s="17">
        <v>92</v>
      </c>
      <c r="J8" s="17">
        <v>86</v>
      </c>
      <c r="K8" s="17">
        <v>78</v>
      </c>
      <c r="L8" s="17">
        <v>78</v>
      </c>
      <c r="M8" s="18">
        <v>572</v>
      </c>
      <c r="N8" s="18">
        <v>81.714285714285708</v>
      </c>
      <c r="O8" s="4">
        <v>6</v>
      </c>
    </row>
    <row r="9" spans="1:15" ht="32.4">
      <c r="A9" s="14" t="s">
        <v>11</v>
      </c>
      <c r="B9" s="14" t="s">
        <v>12</v>
      </c>
      <c r="C9" s="14" t="s">
        <v>13</v>
      </c>
      <c r="D9" s="14" t="s">
        <v>0</v>
      </c>
      <c r="E9" s="14" t="s">
        <v>23</v>
      </c>
      <c r="F9" s="2" t="s">
        <v>5</v>
      </c>
      <c r="G9" s="2" t="s">
        <v>6</v>
      </c>
      <c r="H9" s="2" t="s">
        <v>7</v>
      </c>
      <c r="I9" s="2" t="s">
        <v>14</v>
      </c>
      <c r="J9" s="2" t="s">
        <v>26</v>
      </c>
      <c r="K9" s="2" t="s">
        <v>8</v>
      </c>
      <c r="L9" s="2"/>
      <c r="M9" s="14" t="s">
        <v>9</v>
      </c>
      <c r="N9" s="14" t="s">
        <v>10</v>
      </c>
      <c r="O9" s="14" t="s">
        <v>15</v>
      </c>
    </row>
    <row r="10" spans="1:15" ht="19.8">
      <c r="A10" s="18" t="s">
        <v>44</v>
      </c>
      <c r="B10" s="18" t="s">
        <v>34</v>
      </c>
      <c r="C10" s="16" t="s">
        <v>36</v>
      </c>
      <c r="D10" s="18" t="s">
        <v>3</v>
      </c>
      <c r="E10" s="18" t="s">
        <v>68</v>
      </c>
      <c r="F10" s="18">
        <v>84</v>
      </c>
      <c r="G10" s="18">
        <v>94</v>
      </c>
      <c r="H10" s="18">
        <v>75</v>
      </c>
      <c r="I10" s="18">
        <v>98</v>
      </c>
      <c r="J10" s="18">
        <v>96</v>
      </c>
      <c r="K10" s="18">
        <v>80</v>
      </c>
      <c r="L10" s="18"/>
      <c r="M10" s="18">
        <v>527</v>
      </c>
      <c r="N10" s="18">
        <v>87.833333333333329</v>
      </c>
      <c r="O10" s="4">
        <v>1</v>
      </c>
    </row>
    <row r="11" spans="1:15" ht="19.8">
      <c r="A11" s="18" t="s">
        <v>25</v>
      </c>
      <c r="B11" s="18" t="s">
        <v>34</v>
      </c>
      <c r="C11" s="16" t="s">
        <v>45</v>
      </c>
      <c r="D11" s="18" t="s">
        <v>2</v>
      </c>
      <c r="E11" s="18" t="s">
        <v>69</v>
      </c>
      <c r="F11" s="18">
        <v>82</v>
      </c>
      <c r="G11" s="18">
        <v>88</v>
      </c>
      <c r="H11" s="18">
        <v>85</v>
      </c>
      <c r="I11" s="18">
        <v>98</v>
      </c>
      <c r="J11" s="18">
        <v>84</v>
      </c>
      <c r="K11" s="18">
        <v>86</v>
      </c>
      <c r="L11" s="18"/>
      <c r="M11" s="18">
        <f>SUM(F11:K11)</f>
        <v>523</v>
      </c>
      <c r="N11" s="18">
        <f>M11/6</f>
        <v>87.166666666666671</v>
      </c>
      <c r="O11" s="4">
        <v>2</v>
      </c>
    </row>
    <row r="12" spans="1:15" ht="19.8">
      <c r="A12" s="18" t="s">
        <v>46</v>
      </c>
      <c r="B12" s="18" t="s">
        <v>34</v>
      </c>
      <c r="C12" s="16" t="s">
        <v>35</v>
      </c>
      <c r="D12" s="18" t="s">
        <v>47</v>
      </c>
      <c r="E12" s="21" t="s">
        <v>77</v>
      </c>
      <c r="F12" s="18">
        <v>58</v>
      </c>
      <c r="G12" s="18">
        <v>94</v>
      </c>
      <c r="H12" s="18">
        <v>80</v>
      </c>
      <c r="I12" s="18">
        <v>100</v>
      </c>
      <c r="J12" s="18">
        <v>98</v>
      </c>
      <c r="K12" s="18">
        <v>90</v>
      </c>
      <c r="L12" s="18"/>
      <c r="M12" s="18">
        <v>520</v>
      </c>
      <c r="N12" s="18">
        <v>86.666666666666671</v>
      </c>
      <c r="O12" s="4">
        <v>3</v>
      </c>
    </row>
    <row r="13" spans="1:15" ht="19.8">
      <c r="A13" s="18" t="s">
        <v>46</v>
      </c>
      <c r="B13" s="18" t="s">
        <v>34</v>
      </c>
      <c r="C13" s="16" t="s">
        <v>36</v>
      </c>
      <c r="D13" s="18" t="s">
        <v>47</v>
      </c>
      <c r="E13" s="18" t="s">
        <v>70</v>
      </c>
      <c r="F13" s="18">
        <v>80</v>
      </c>
      <c r="G13" s="18">
        <v>86</v>
      </c>
      <c r="H13" s="18">
        <v>65</v>
      </c>
      <c r="I13" s="18">
        <v>96</v>
      </c>
      <c r="J13" s="18">
        <v>90</v>
      </c>
      <c r="K13" s="18">
        <v>94</v>
      </c>
      <c r="L13" s="18"/>
      <c r="M13" s="18">
        <v>511</v>
      </c>
      <c r="N13" s="18">
        <v>85.166666666666671</v>
      </c>
      <c r="O13" s="4">
        <v>4</v>
      </c>
    </row>
    <row r="14" spans="1:15" ht="19.8">
      <c r="A14" s="18" t="s">
        <v>46</v>
      </c>
      <c r="B14" s="18" t="s">
        <v>34</v>
      </c>
      <c r="C14" s="16" t="s">
        <v>17</v>
      </c>
      <c r="D14" s="18" t="s">
        <v>48</v>
      </c>
      <c r="E14" s="18" t="s">
        <v>71</v>
      </c>
      <c r="F14" s="18">
        <v>86</v>
      </c>
      <c r="G14" s="18">
        <v>96</v>
      </c>
      <c r="H14" s="18">
        <v>55</v>
      </c>
      <c r="I14" s="18">
        <v>96</v>
      </c>
      <c r="J14" s="18">
        <v>84</v>
      </c>
      <c r="K14" s="18">
        <v>92</v>
      </c>
      <c r="L14" s="18"/>
      <c r="M14" s="18">
        <v>509</v>
      </c>
      <c r="N14" s="18">
        <v>84.833333333333329</v>
      </c>
      <c r="O14" s="4">
        <v>5</v>
      </c>
    </row>
    <row r="15" spans="1:15" ht="19.8">
      <c r="A15" s="18" t="s">
        <v>46</v>
      </c>
      <c r="B15" s="18" t="s">
        <v>34</v>
      </c>
      <c r="C15" s="16" t="s">
        <v>36</v>
      </c>
      <c r="D15" s="18" t="s">
        <v>3</v>
      </c>
      <c r="E15" s="18" t="s">
        <v>72</v>
      </c>
      <c r="F15" s="18">
        <v>80</v>
      </c>
      <c r="G15" s="18">
        <v>90</v>
      </c>
      <c r="H15" s="18">
        <v>80</v>
      </c>
      <c r="I15" s="18">
        <v>90</v>
      </c>
      <c r="J15" s="18">
        <v>84</v>
      </c>
      <c r="K15" s="18">
        <v>84</v>
      </c>
      <c r="L15" s="18"/>
      <c r="M15" s="18">
        <v>508</v>
      </c>
      <c r="N15" s="18">
        <v>84.666666666666671</v>
      </c>
      <c r="O15" s="4">
        <v>6</v>
      </c>
    </row>
    <row r="16" spans="1:15" ht="19.8">
      <c r="A16" s="18" t="s">
        <v>25</v>
      </c>
      <c r="B16" s="18" t="s">
        <v>34</v>
      </c>
      <c r="C16" s="16" t="s">
        <v>38</v>
      </c>
      <c r="D16" s="18" t="s">
        <v>2</v>
      </c>
      <c r="E16" s="18" t="s">
        <v>73</v>
      </c>
      <c r="F16" s="18">
        <v>76</v>
      </c>
      <c r="G16" s="18">
        <v>88</v>
      </c>
      <c r="H16" s="18">
        <v>80</v>
      </c>
      <c r="I16" s="18">
        <v>94</v>
      </c>
      <c r="J16" s="18">
        <v>84</v>
      </c>
      <c r="K16" s="18">
        <v>84</v>
      </c>
      <c r="L16" s="18"/>
      <c r="M16" s="18">
        <v>506</v>
      </c>
      <c r="N16" s="18">
        <v>84.333333333333329</v>
      </c>
      <c r="O16" s="4">
        <v>7</v>
      </c>
    </row>
    <row r="17" spans="1:15" ht="19.8">
      <c r="A17" s="18" t="s">
        <v>25</v>
      </c>
      <c r="B17" s="18" t="s">
        <v>34</v>
      </c>
      <c r="C17" s="16" t="s">
        <v>38</v>
      </c>
      <c r="D17" s="18" t="s">
        <v>49</v>
      </c>
      <c r="E17" s="18" t="s">
        <v>74</v>
      </c>
      <c r="F17" s="18">
        <v>78</v>
      </c>
      <c r="G17" s="18">
        <v>94</v>
      </c>
      <c r="H17" s="18">
        <v>80</v>
      </c>
      <c r="I17" s="18">
        <v>94</v>
      </c>
      <c r="J17" s="18">
        <v>76</v>
      </c>
      <c r="K17" s="18">
        <v>84</v>
      </c>
      <c r="L17" s="18"/>
      <c r="M17" s="18">
        <v>506</v>
      </c>
      <c r="N17" s="18">
        <v>84.333333333333329</v>
      </c>
      <c r="O17" s="4">
        <v>7</v>
      </c>
    </row>
    <row r="18" spans="1:15" ht="19.8">
      <c r="A18" s="18" t="s">
        <v>25</v>
      </c>
      <c r="B18" s="18" t="s">
        <v>34</v>
      </c>
      <c r="C18" s="16" t="s">
        <v>17</v>
      </c>
      <c r="D18" s="18" t="s">
        <v>39</v>
      </c>
      <c r="E18" s="18" t="s">
        <v>75</v>
      </c>
      <c r="F18" s="18">
        <v>70</v>
      </c>
      <c r="G18" s="18">
        <v>84</v>
      </c>
      <c r="H18" s="18">
        <v>70</v>
      </c>
      <c r="I18" s="18">
        <v>94</v>
      </c>
      <c r="J18" s="18">
        <v>92</v>
      </c>
      <c r="K18" s="18">
        <v>84</v>
      </c>
      <c r="L18" s="18"/>
      <c r="M18" s="18">
        <v>494</v>
      </c>
      <c r="N18" s="18">
        <v>82.333333333333329</v>
      </c>
      <c r="O18" s="4">
        <v>9</v>
      </c>
    </row>
    <row r="19" spans="1:15" ht="19.8">
      <c r="A19" s="18" t="s">
        <v>24</v>
      </c>
      <c r="B19" s="18" t="s">
        <v>34</v>
      </c>
      <c r="C19" s="16" t="s">
        <v>35</v>
      </c>
      <c r="D19" s="18" t="s">
        <v>50</v>
      </c>
      <c r="E19" s="18" t="s">
        <v>76</v>
      </c>
      <c r="F19" s="18">
        <v>76</v>
      </c>
      <c r="G19" s="18">
        <v>86</v>
      </c>
      <c r="H19" s="18">
        <v>60</v>
      </c>
      <c r="I19" s="18">
        <v>98</v>
      </c>
      <c r="J19" s="18">
        <v>88</v>
      </c>
      <c r="K19" s="18">
        <v>84</v>
      </c>
      <c r="L19" s="18"/>
      <c r="M19" s="18">
        <v>492</v>
      </c>
      <c r="N19" s="18">
        <v>82</v>
      </c>
      <c r="O19" s="4">
        <v>10</v>
      </c>
    </row>
    <row r="20" spans="1:15" ht="32.4">
      <c r="A20" s="14" t="s">
        <v>11</v>
      </c>
      <c r="B20" s="14" t="s">
        <v>12</v>
      </c>
      <c r="C20" s="14" t="s">
        <v>13</v>
      </c>
      <c r="D20" s="14" t="s">
        <v>0</v>
      </c>
      <c r="E20" s="14" t="s">
        <v>23</v>
      </c>
      <c r="F20" s="2" t="s">
        <v>5</v>
      </c>
      <c r="G20" s="2" t="s">
        <v>6</v>
      </c>
      <c r="H20" s="2" t="s">
        <v>7</v>
      </c>
      <c r="I20" s="2" t="s">
        <v>27</v>
      </c>
      <c r="J20" s="2" t="s">
        <v>28</v>
      </c>
      <c r="K20" s="2" t="s">
        <v>29</v>
      </c>
      <c r="L20" s="2"/>
      <c r="M20" s="1" t="s">
        <v>9</v>
      </c>
      <c r="N20" s="1" t="s">
        <v>10</v>
      </c>
      <c r="O20" s="14" t="s">
        <v>15</v>
      </c>
    </row>
    <row r="21" spans="1:15" ht="19.8">
      <c r="A21" s="18" t="s">
        <v>51</v>
      </c>
      <c r="B21" s="18" t="s">
        <v>34</v>
      </c>
      <c r="C21" s="18" t="s">
        <v>52</v>
      </c>
      <c r="D21" s="18" t="s">
        <v>53</v>
      </c>
      <c r="E21" s="18" t="s">
        <v>78</v>
      </c>
      <c r="F21" s="18">
        <v>71</v>
      </c>
      <c r="G21" s="18">
        <v>92</v>
      </c>
      <c r="H21" s="18">
        <v>100</v>
      </c>
      <c r="I21" s="18">
        <v>96</v>
      </c>
      <c r="J21" s="18">
        <v>82</v>
      </c>
      <c r="K21" s="18">
        <v>84</v>
      </c>
      <c r="L21" s="18"/>
      <c r="M21" s="18">
        <v>525</v>
      </c>
      <c r="N21" s="18">
        <v>87.5</v>
      </c>
      <c r="O21" s="7">
        <v>1</v>
      </c>
    </row>
    <row r="22" spans="1:15" ht="19.8">
      <c r="A22" s="18" t="s">
        <v>54</v>
      </c>
      <c r="B22" s="18" t="s">
        <v>41</v>
      </c>
      <c r="C22" s="18" t="s">
        <v>41</v>
      </c>
      <c r="D22" s="18" t="s">
        <v>55</v>
      </c>
      <c r="E22" s="18" t="s">
        <v>79</v>
      </c>
      <c r="F22" s="18">
        <v>78</v>
      </c>
      <c r="G22" s="18">
        <v>98</v>
      </c>
      <c r="H22" s="18">
        <v>100</v>
      </c>
      <c r="I22" s="18">
        <v>96</v>
      </c>
      <c r="J22" s="18">
        <v>74</v>
      </c>
      <c r="K22" s="18">
        <v>76</v>
      </c>
      <c r="L22" s="18"/>
      <c r="M22" s="18">
        <f>SUM(F22:K22)</f>
        <v>522</v>
      </c>
      <c r="N22" s="18">
        <f>M22/6</f>
        <v>87</v>
      </c>
      <c r="O22" s="7">
        <v>2</v>
      </c>
    </row>
    <row r="23" spans="1:15" ht="19.8">
      <c r="A23" s="18" t="s">
        <v>56</v>
      </c>
      <c r="B23" s="18" t="s">
        <v>41</v>
      </c>
      <c r="C23" s="18" t="s">
        <v>52</v>
      </c>
      <c r="D23" s="18" t="s">
        <v>57</v>
      </c>
      <c r="E23" s="18" t="s">
        <v>80</v>
      </c>
      <c r="F23" s="18">
        <v>58</v>
      </c>
      <c r="G23" s="18">
        <v>98</v>
      </c>
      <c r="H23" s="18">
        <v>100</v>
      </c>
      <c r="I23" s="18">
        <v>93</v>
      </c>
      <c r="J23" s="18">
        <v>80</v>
      </c>
      <c r="K23" s="18">
        <v>80</v>
      </c>
      <c r="L23" s="18"/>
      <c r="M23" s="18">
        <v>509</v>
      </c>
      <c r="N23" s="18">
        <v>84.833333333333329</v>
      </c>
      <c r="O23" s="7">
        <v>3</v>
      </c>
    </row>
    <row r="24" spans="1:15" ht="19.8">
      <c r="A24" s="18" t="s">
        <v>54</v>
      </c>
      <c r="B24" s="18" t="s">
        <v>41</v>
      </c>
      <c r="C24" s="18" t="s">
        <v>58</v>
      </c>
      <c r="D24" s="18" t="s">
        <v>59</v>
      </c>
      <c r="E24" s="18" t="s">
        <v>81</v>
      </c>
      <c r="F24" s="18">
        <v>63</v>
      </c>
      <c r="G24" s="18">
        <v>96</v>
      </c>
      <c r="H24" s="18">
        <v>88</v>
      </c>
      <c r="I24" s="18">
        <v>90</v>
      </c>
      <c r="J24" s="18">
        <v>90</v>
      </c>
      <c r="K24" s="18">
        <v>74</v>
      </c>
      <c r="L24" s="18"/>
      <c r="M24" s="18">
        <v>501</v>
      </c>
      <c r="N24" s="18">
        <v>83.5</v>
      </c>
      <c r="O24" s="7">
        <v>4</v>
      </c>
    </row>
    <row r="25" spans="1:15" ht="19.8">
      <c r="A25" s="18" t="s">
        <v>51</v>
      </c>
      <c r="B25" s="18" t="s">
        <v>34</v>
      </c>
      <c r="C25" s="18" t="s">
        <v>60</v>
      </c>
      <c r="D25" s="18" t="s">
        <v>55</v>
      </c>
      <c r="E25" s="18" t="s">
        <v>82</v>
      </c>
      <c r="F25" s="18">
        <v>94</v>
      </c>
      <c r="G25" s="18">
        <v>60</v>
      </c>
      <c r="H25" s="18">
        <v>100</v>
      </c>
      <c r="I25" s="18">
        <v>96</v>
      </c>
      <c r="J25" s="18">
        <v>82</v>
      </c>
      <c r="K25" s="18">
        <v>66</v>
      </c>
      <c r="L25" s="18"/>
      <c r="M25" s="18">
        <f>SUM(F25:K25)</f>
        <v>498</v>
      </c>
      <c r="N25" s="18">
        <f>M25/6</f>
        <v>83</v>
      </c>
      <c r="O25" s="7">
        <v>5</v>
      </c>
    </row>
    <row r="26" spans="1:15" ht="19.8">
      <c r="A26" s="18" t="s">
        <v>54</v>
      </c>
      <c r="B26" s="18" t="s">
        <v>41</v>
      </c>
      <c r="C26" s="18" t="s">
        <v>34</v>
      </c>
      <c r="D26" s="18" t="s">
        <v>61</v>
      </c>
      <c r="E26" s="18" t="s">
        <v>83</v>
      </c>
      <c r="F26" s="18">
        <v>70</v>
      </c>
      <c r="G26" s="18">
        <v>68</v>
      </c>
      <c r="H26" s="18">
        <v>100</v>
      </c>
      <c r="I26" s="18">
        <v>90</v>
      </c>
      <c r="J26" s="18">
        <v>68</v>
      </c>
      <c r="K26" s="18">
        <v>60</v>
      </c>
      <c r="L26" s="18"/>
      <c r="M26" s="18">
        <f>SUM(F26:K26)</f>
        <v>456</v>
      </c>
      <c r="N26" s="18">
        <f>M26/6</f>
        <v>76</v>
      </c>
      <c r="O26" s="7">
        <v>6</v>
      </c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團體優勝</vt:lpstr>
      <vt:lpstr>個人優勝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2021-03-02T01:15:45Z</dcterms:created>
  <dcterms:modified xsi:type="dcterms:W3CDTF">2022-03-07T01:49:22Z</dcterms:modified>
</cp:coreProperties>
</file>